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 Marta Martewicz\Zapytania ofertowe\Bramy 2018\"/>
    </mc:Choice>
  </mc:AlternateContent>
  <bookViews>
    <workbookView xWindow="0" yWindow="0" windowWidth="28800" windowHeight="11835"/>
  </bookViews>
  <sheets>
    <sheet name="Arkusz1" sheetId="1" r:id="rId1"/>
  </sheets>
  <definedNames>
    <definedName name="_ftn1" localSheetId="0">Arkusz1!$B$34</definedName>
    <definedName name="_ftnref1" localSheetId="0">Arkusz1!#REF!</definedName>
    <definedName name="_xlnm.Print_Area" localSheetId="0">Arkusz1!$A$1:$W$99</definedName>
  </definedNames>
  <calcPr calcId="152511"/>
</workbook>
</file>

<file path=xl/calcChain.xml><?xml version="1.0" encoding="utf-8"?>
<calcChain xmlns="http://schemas.openxmlformats.org/spreadsheetml/2006/main">
  <c r="I93" i="1" l="1"/>
  <c r="W88" i="1" l="1"/>
  <c r="W81" i="1"/>
  <c r="W73" i="1"/>
  <c r="W67" i="1"/>
  <c r="W60" i="1"/>
  <c r="W54" i="1"/>
  <c r="W46" i="1"/>
  <c r="W39" i="1"/>
  <c r="W33" i="1"/>
  <c r="W27" i="1"/>
  <c r="Q26" i="1"/>
  <c r="P26" i="1"/>
  <c r="O26" i="1"/>
  <c r="N26" i="1"/>
  <c r="Q32" i="1"/>
  <c r="P32" i="1"/>
  <c r="O32" i="1"/>
  <c r="N32" i="1"/>
  <c r="Q38" i="1"/>
  <c r="P38" i="1"/>
  <c r="O38" i="1"/>
  <c r="N38" i="1"/>
  <c r="Q45" i="1"/>
  <c r="P45" i="1"/>
  <c r="O45" i="1"/>
  <c r="N45" i="1"/>
  <c r="Q44" i="1"/>
  <c r="P44" i="1"/>
  <c r="O44" i="1"/>
  <c r="N44" i="1"/>
  <c r="Q53" i="1"/>
  <c r="P53" i="1"/>
  <c r="O53" i="1"/>
  <c r="N53" i="1"/>
  <c r="Q52" i="1"/>
  <c r="P52" i="1"/>
  <c r="O52" i="1"/>
  <c r="N52" i="1"/>
  <c r="Q51" i="1"/>
  <c r="P51" i="1"/>
  <c r="O51" i="1"/>
  <c r="N51" i="1"/>
  <c r="Q59" i="1"/>
  <c r="P59" i="1"/>
  <c r="O59" i="1"/>
  <c r="N59" i="1"/>
  <c r="Q66" i="1"/>
  <c r="P66" i="1"/>
  <c r="O66" i="1"/>
  <c r="N66" i="1"/>
  <c r="Q65" i="1"/>
  <c r="P65" i="1"/>
  <c r="O65" i="1"/>
  <c r="N65" i="1"/>
  <c r="Q72" i="1"/>
  <c r="P72" i="1"/>
  <c r="O72" i="1"/>
  <c r="N72" i="1"/>
  <c r="Q80" i="1"/>
  <c r="P80" i="1"/>
  <c r="O80" i="1"/>
  <c r="N80" i="1"/>
  <c r="Q79" i="1"/>
  <c r="P79" i="1"/>
  <c r="O79" i="1"/>
  <c r="N79" i="1"/>
  <c r="Q78" i="1"/>
  <c r="P78" i="1"/>
  <c r="O78" i="1"/>
  <c r="N78" i="1"/>
  <c r="Q87" i="1"/>
  <c r="P87" i="1"/>
  <c r="O87" i="1"/>
  <c r="N87" i="1"/>
  <c r="Q86" i="1"/>
  <c r="P86" i="1"/>
  <c r="O86" i="1"/>
  <c r="N86" i="1"/>
  <c r="W87" i="1"/>
  <c r="V87" i="1"/>
  <c r="U87" i="1"/>
  <c r="T87" i="1"/>
  <c r="S87" i="1"/>
  <c r="V86" i="1"/>
  <c r="U86" i="1"/>
  <c r="T86" i="1"/>
  <c r="S86" i="1"/>
  <c r="W80" i="1"/>
  <c r="V80" i="1"/>
  <c r="U80" i="1"/>
  <c r="T80" i="1"/>
  <c r="S80" i="1"/>
  <c r="V79" i="1"/>
  <c r="U79" i="1"/>
  <c r="T79" i="1"/>
  <c r="S79" i="1"/>
  <c r="V78" i="1"/>
  <c r="U78" i="1"/>
  <c r="T78" i="1"/>
  <c r="S78" i="1"/>
  <c r="W59" i="1"/>
  <c r="V59" i="1"/>
  <c r="U59" i="1"/>
  <c r="T59" i="1"/>
  <c r="S59" i="1"/>
  <c r="W53" i="1"/>
  <c r="V53" i="1"/>
  <c r="U53" i="1"/>
  <c r="T53" i="1"/>
  <c r="S53" i="1"/>
  <c r="W52" i="1"/>
  <c r="V52" i="1"/>
  <c r="U52" i="1"/>
  <c r="T52" i="1"/>
  <c r="S52" i="1"/>
  <c r="V51" i="1"/>
  <c r="U51" i="1"/>
  <c r="T51" i="1"/>
  <c r="S51" i="1"/>
  <c r="W45" i="1"/>
  <c r="V45" i="1"/>
  <c r="U45" i="1"/>
  <c r="T45" i="1"/>
  <c r="S45" i="1"/>
  <c r="V44" i="1"/>
  <c r="U44" i="1"/>
  <c r="T44" i="1"/>
  <c r="S44" i="1"/>
  <c r="W38" i="1"/>
  <c r="V38" i="1"/>
  <c r="U38" i="1"/>
  <c r="T38" i="1"/>
  <c r="S38" i="1"/>
  <c r="V32" i="1"/>
  <c r="U32" i="1"/>
  <c r="T32" i="1"/>
  <c r="S32" i="1"/>
  <c r="V26" i="1"/>
  <c r="U26" i="1"/>
  <c r="T26" i="1"/>
  <c r="S26" i="1"/>
  <c r="W86" i="1" l="1"/>
  <c r="W26" i="1"/>
  <c r="W32" i="1"/>
  <c r="W44" i="1"/>
  <c r="W51" i="1"/>
  <c r="U88" i="1"/>
  <c r="U60" i="1"/>
  <c r="U54" i="1"/>
  <c r="U46" i="1"/>
  <c r="U39" i="1"/>
  <c r="U33" i="1"/>
  <c r="U27" i="1"/>
  <c r="V88" i="1"/>
  <c r="V60" i="1"/>
  <c r="V46" i="1"/>
  <c r="V39" i="1"/>
  <c r="V33" i="1"/>
  <c r="V27" i="1"/>
  <c r="Q88" i="1"/>
  <c r="Q60" i="1"/>
  <c r="Q54" i="1"/>
  <c r="Q46" i="1"/>
  <c r="Q39" i="1"/>
  <c r="Q33" i="1"/>
  <c r="Q27" i="1"/>
  <c r="P88" i="1"/>
  <c r="P60" i="1"/>
  <c r="P54" i="1"/>
  <c r="P46" i="1"/>
  <c r="P39" i="1"/>
  <c r="P33" i="1"/>
  <c r="P27" i="1"/>
  <c r="V54" i="1" l="1"/>
  <c r="I94" i="1" l="1"/>
  <c r="N93" i="1"/>
  <c r="S93" i="1" s="1"/>
  <c r="Q93" i="1"/>
  <c r="P93" i="1"/>
  <c r="O93" i="1"/>
  <c r="T93" i="1" s="1"/>
  <c r="I87" i="1"/>
  <c r="I86" i="1"/>
  <c r="U93" i="1" l="1"/>
  <c r="U94" i="1" s="1"/>
  <c r="P94" i="1"/>
  <c r="Q94" i="1"/>
  <c r="V93" i="1"/>
  <c r="V94" i="1" s="1"/>
  <c r="T94" i="1"/>
  <c r="O94" i="1"/>
  <c r="N94" i="1"/>
  <c r="I88" i="1"/>
  <c r="W93" i="1" l="1"/>
  <c r="W94" i="1" s="1"/>
  <c r="S94" i="1"/>
  <c r="N88" i="1"/>
  <c r="O88" i="1"/>
  <c r="T88" i="1"/>
  <c r="S88" i="1" l="1"/>
  <c r="I65" i="1" l="1"/>
  <c r="I59" i="1"/>
  <c r="I32" i="1"/>
  <c r="I26" i="1"/>
  <c r="V65" i="1" l="1"/>
  <c r="U65" i="1"/>
  <c r="T65" i="1"/>
  <c r="T27" i="1"/>
  <c r="S65" i="1"/>
  <c r="O27" i="1" l="1"/>
  <c r="O60" i="1"/>
  <c r="T60" i="1"/>
  <c r="O33" i="1"/>
  <c r="T33" i="1"/>
  <c r="I79" i="1"/>
  <c r="I80" i="1"/>
  <c r="I78" i="1"/>
  <c r="W65" i="1" l="1"/>
  <c r="I81" i="1"/>
  <c r="Q81" i="1" l="1"/>
  <c r="W79" i="1"/>
  <c r="P81" i="1"/>
  <c r="O81" i="1"/>
  <c r="T81" i="1"/>
  <c r="S81" i="1"/>
  <c r="N81" i="1"/>
  <c r="W78" i="1" l="1"/>
  <c r="V81" i="1"/>
  <c r="U81" i="1"/>
  <c r="I72" i="1"/>
  <c r="I66" i="1"/>
  <c r="I45" i="1"/>
  <c r="I20" i="1"/>
  <c r="I14" i="1"/>
  <c r="I8" i="1"/>
  <c r="Q20" i="1" l="1"/>
  <c r="P20" i="1"/>
  <c r="N20" i="1"/>
  <c r="S20" i="1" s="1"/>
  <c r="O20" i="1"/>
  <c r="T20" i="1" s="1"/>
  <c r="Q8" i="1"/>
  <c r="V8" i="1" s="1"/>
  <c r="N8" i="1"/>
  <c r="S8" i="1" s="1"/>
  <c r="P8" i="1"/>
  <c r="U8" i="1" s="1"/>
  <c r="O8" i="1"/>
  <c r="T8" i="1" s="1"/>
  <c r="N14" i="1"/>
  <c r="S14" i="1" s="1"/>
  <c r="Q14" i="1"/>
  <c r="P14" i="1"/>
  <c r="O14" i="1"/>
  <c r="T14" i="1" s="1"/>
  <c r="Q9" i="1"/>
  <c r="U66" i="1"/>
  <c r="S66" i="1"/>
  <c r="T66" i="1"/>
  <c r="T67" i="1" s="1"/>
  <c r="U72" i="1"/>
  <c r="T72" i="1"/>
  <c r="S72" i="1"/>
  <c r="N9" i="1"/>
  <c r="I73" i="1"/>
  <c r="I67" i="1"/>
  <c r="I21" i="1"/>
  <c r="I33" i="1"/>
  <c r="N27" i="1"/>
  <c r="I27" i="1"/>
  <c r="I9" i="1"/>
  <c r="I15" i="1"/>
  <c r="V20" i="1" l="1"/>
  <c r="V21" i="1" s="1"/>
  <c r="Q21" i="1"/>
  <c r="U20" i="1"/>
  <c r="U21" i="1" s="1"/>
  <c r="P21" i="1"/>
  <c r="U14" i="1"/>
  <c r="U15" i="1" s="1"/>
  <c r="P15" i="1"/>
  <c r="V14" i="1"/>
  <c r="V15" i="1" s="1"/>
  <c r="Q15" i="1"/>
  <c r="Q73" i="1"/>
  <c r="V72" i="1"/>
  <c r="W72" i="1" s="1"/>
  <c r="Q67" i="1"/>
  <c r="V66" i="1"/>
  <c r="W66" i="1" s="1"/>
  <c r="V9" i="1"/>
  <c r="U9" i="1"/>
  <c r="P9" i="1"/>
  <c r="V67" i="1"/>
  <c r="U67" i="1"/>
  <c r="P67" i="1"/>
  <c r="P73" i="1"/>
  <c r="U73" i="1"/>
  <c r="O21" i="1"/>
  <c r="T21" i="1"/>
  <c r="T15" i="1"/>
  <c r="O15" i="1"/>
  <c r="T9" i="1"/>
  <c r="O9" i="1"/>
  <c r="O73" i="1"/>
  <c r="T73" i="1"/>
  <c r="N73" i="1"/>
  <c r="N33" i="1"/>
  <c r="N67" i="1"/>
  <c r="O67" i="1"/>
  <c r="N21" i="1"/>
  <c r="S21" i="1"/>
  <c r="S27" i="1"/>
  <c r="S33" i="1"/>
  <c r="S15" i="1"/>
  <c r="N15" i="1"/>
  <c r="W20" i="1" l="1"/>
  <c r="W21" i="1" s="1"/>
  <c r="W14" i="1"/>
  <c r="W15" i="1" s="1"/>
  <c r="V73" i="1"/>
  <c r="W8" i="1"/>
  <c r="W9" i="1" s="1"/>
  <c r="S73" i="1"/>
  <c r="S67" i="1"/>
  <c r="S9" i="1"/>
  <c r="W95" i="1" l="1"/>
  <c r="I52" i="1"/>
  <c r="I53" i="1"/>
  <c r="I51" i="1"/>
  <c r="I44" i="1"/>
  <c r="I38" i="1"/>
  <c r="I46" i="1" l="1"/>
  <c r="I54" i="1"/>
  <c r="I60" i="1"/>
  <c r="I39" i="1"/>
  <c r="O39" i="1" l="1"/>
  <c r="T39" i="1"/>
  <c r="O54" i="1"/>
  <c r="T54" i="1"/>
  <c r="O46" i="1"/>
  <c r="T46" i="1"/>
  <c r="S54" i="1"/>
  <c r="N54" i="1"/>
  <c r="N60" i="1"/>
  <c r="N46" i="1"/>
  <c r="N39" i="1"/>
  <c r="S39" i="1"/>
  <c r="S46" i="1" l="1"/>
  <c r="S60" i="1"/>
</calcChain>
</file>

<file path=xl/sharedStrings.xml><?xml version="1.0" encoding="utf-8"?>
<sst xmlns="http://schemas.openxmlformats.org/spreadsheetml/2006/main" count="513" uniqueCount="68">
  <si>
    <t>l.p.</t>
  </si>
  <si>
    <t>typ</t>
  </si>
  <si>
    <t>producent</t>
  </si>
  <si>
    <t>ilość sztuk</t>
  </si>
  <si>
    <t>nazwa urządzenia</t>
  </si>
  <si>
    <t>Termin rozpoczęcia czynności konserwacyjnych</t>
  </si>
  <si>
    <t>Cena jednostkowa NETTO konserwacji jednego urządzenia</t>
  </si>
  <si>
    <t>Stawka podatku VAT w %</t>
  </si>
  <si>
    <t>Termin zakończenia czynności konserwacyjnych</t>
  </si>
  <si>
    <t xml:space="preserve">ogółem koszt konserwcacji </t>
  </si>
  <si>
    <t>-</t>
  </si>
  <si>
    <t>FORMULARZ CENOWY</t>
  </si>
  <si>
    <t xml:space="preserve">ogółem koszt konserwacji </t>
  </si>
  <si>
    <t>a) ul. Krasińskiego  14 - 14k w Katowicach</t>
  </si>
  <si>
    <t>Ilość okresów rozliczeniowych w ciagu obowiązywania umowy</t>
  </si>
  <si>
    <t>Wartość netto okresów rozliczeniowych  
w ciągu obowiązywania umowy</t>
  </si>
  <si>
    <t>Wartość brutto okresów rozliczeniowych  
w ciągu obowiązywania umowy</t>
  </si>
  <si>
    <t xml:space="preserve">Naprawy i konserwacje bram wjazdowych, bram przesuwnych, bram rozwieralnych i szlabanów </t>
  </si>
  <si>
    <t>WIŚNIOWSKI</t>
  </si>
  <si>
    <t>MAKROPRO (ALU)</t>
  </si>
  <si>
    <t>brak danych</t>
  </si>
  <si>
    <t>BRAMSTAL</t>
  </si>
  <si>
    <t xml:space="preserve">KRIS POL K2 JS </t>
  </si>
  <si>
    <t>brama segmentowa garażowa</t>
  </si>
  <si>
    <t xml:space="preserve">dwuskrzydłowa brama ogrodzeniowa </t>
  </si>
  <si>
    <t xml:space="preserve">brama samonośna przesuwna </t>
  </si>
  <si>
    <t>METAL UNION</t>
  </si>
  <si>
    <t>STRONG</t>
  </si>
  <si>
    <t>brama ogrodzeniowa dwuskrzydłowa (rozwieralna)</t>
  </si>
  <si>
    <t>samonośna brama ogrodzeniowa przesuwna</t>
  </si>
  <si>
    <t>UnlPro</t>
  </si>
  <si>
    <t>ROLL ADAM</t>
  </si>
  <si>
    <t xml:space="preserve">Szlaban elektromechaniczny </t>
  </si>
  <si>
    <t>SIGNO</t>
  </si>
  <si>
    <r>
      <t xml:space="preserve">Cena jednostkowa NETTO konserwacji urządzeń
raz </t>
    </r>
    <r>
      <rPr>
        <b/>
        <sz val="10"/>
        <rFont val="Arial"/>
        <family val="2"/>
        <charset val="238"/>
      </rPr>
      <t xml:space="preserve">na </t>
    </r>
    <r>
      <rPr>
        <b/>
        <u/>
        <sz val="10"/>
        <rFont val="Arial"/>
        <family val="2"/>
        <charset val="238"/>
      </rPr>
      <t>kwartał</t>
    </r>
    <r>
      <rPr>
        <b/>
        <sz val="10"/>
        <rFont val="Arial"/>
        <family val="2"/>
        <charset val="238"/>
      </rPr>
      <t xml:space="preserve">
</t>
    </r>
    <r>
      <rPr>
        <b/>
        <i/>
        <sz val="10"/>
        <rFont val="Arial"/>
        <family val="2"/>
        <charset val="238"/>
      </rPr>
      <t>(5*8)</t>
    </r>
  </si>
  <si>
    <t>miejscowość, data, nazwa i podpis wykonawcy</t>
  </si>
  <si>
    <t>………………………………………………………………………………………………………………………………………….</t>
  </si>
  <si>
    <t>b) ul. Skowrońskiego 3-3a w Katowicach</t>
  </si>
  <si>
    <t xml:space="preserve">c) ul. Marcinkowskiego 2a, 2b w Katowicach </t>
  </si>
  <si>
    <t xml:space="preserve">d) ul. Marcinkowskiego 4a, 4b w Katowicach </t>
  </si>
  <si>
    <t xml:space="preserve">e) ul. Marcinkowskiego 6a, 6b w Katowicach </t>
  </si>
  <si>
    <t>f) ul. 1 Maja 95-97 w Katowicach</t>
  </si>
  <si>
    <t>g) ul. Skowrońskiego 2, 2a, 4 i Równoległa 7 - 8 w Katowicach</t>
  </si>
  <si>
    <t>h) ul. Sławka 30, 30a, 30b w Katowicach</t>
  </si>
  <si>
    <t>i) ul. Sławka 34, 34a, 34b w Katowicach</t>
  </si>
  <si>
    <t>j) ul. Sławka 40, 40a, 40b w Katowicach</t>
  </si>
  <si>
    <t>k) ul. Sławka 28, 28c, w Katowicach</t>
  </si>
  <si>
    <t>l) ul. Bohaterów Monte Cassino 2 - 2i w Katowicach</t>
  </si>
  <si>
    <t>CAME  model G3250</t>
  </si>
  <si>
    <t>model G 3250</t>
  </si>
  <si>
    <t>Teckentrup Tekla-Technik Tor&amp;Tur GmbH&amp;Co KG</t>
  </si>
  <si>
    <t>tekla SW</t>
  </si>
  <si>
    <t>l) ul. Saint Etienne  ( parking dwupoziomowy)</t>
  </si>
  <si>
    <t>RAZEM KOSZTY KONSERWACJI</t>
  </si>
  <si>
    <t>1 październik 2018</t>
  </si>
  <si>
    <t>m) ul. Sławka ( parking dwupoziomowy)</t>
  </si>
  <si>
    <r>
      <t xml:space="preserve">2018
</t>
    </r>
    <r>
      <rPr>
        <b/>
        <i/>
        <sz val="10"/>
        <rFont val="Arial"/>
        <family val="2"/>
        <charset val="238"/>
      </rPr>
      <t>(9*10)</t>
    </r>
  </si>
  <si>
    <r>
      <t xml:space="preserve">2019
</t>
    </r>
    <r>
      <rPr>
        <b/>
        <i/>
        <sz val="10"/>
        <rFont val="Arial"/>
        <family val="2"/>
        <charset val="238"/>
      </rPr>
      <t>(9*11)</t>
    </r>
  </si>
  <si>
    <t>30 wrzesień 2021</t>
  </si>
  <si>
    <r>
      <t xml:space="preserve">2019
</t>
    </r>
    <r>
      <rPr>
        <b/>
        <i/>
        <sz val="10"/>
        <rFont val="Arial"/>
        <family val="2"/>
        <charset val="238"/>
      </rPr>
      <t>(15+18)</t>
    </r>
  </si>
  <si>
    <r>
      <t xml:space="preserve">2020
</t>
    </r>
    <r>
      <rPr>
        <b/>
        <i/>
        <sz val="10"/>
        <rFont val="Arial"/>
        <family val="2"/>
        <charset val="238"/>
      </rPr>
      <t>(16+18)</t>
    </r>
  </si>
  <si>
    <r>
      <t xml:space="preserve">2020
</t>
    </r>
    <r>
      <rPr>
        <b/>
        <i/>
        <sz val="10"/>
        <rFont val="Arial"/>
        <family val="2"/>
        <charset val="238"/>
      </rPr>
      <t>(9*12)</t>
    </r>
  </si>
  <si>
    <r>
      <t xml:space="preserve">2021
</t>
    </r>
    <r>
      <rPr>
        <b/>
        <i/>
        <sz val="10"/>
        <rFont val="Arial"/>
        <family val="2"/>
        <charset val="238"/>
      </rPr>
      <t>(9*13)</t>
    </r>
  </si>
  <si>
    <r>
      <t xml:space="preserve">SUMA wartości brutto konserwacji w ciągu obowiązywania umowy
</t>
    </r>
    <r>
      <rPr>
        <b/>
        <i/>
        <sz val="10"/>
        <rFont val="Arial"/>
        <family val="2"/>
        <charset val="238"/>
      </rPr>
      <t>(19+22)</t>
    </r>
  </si>
  <si>
    <r>
      <t xml:space="preserve">2021
</t>
    </r>
    <r>
      <rPr>
        <b/>
        <i/>
        <sz val="10"/>
        <rFont val="Arial"/>
        <family val="2"/>
        <charset val="238"/>
      </rPr>
      <t>(17+18)</t>
    </r>
  </si>
  <si>
    <r>
      <t xml:space="preserve">2018
</t>
    </r>
    <r>
      <rPr>
        <b/>
        <i/>
        <sz val="10"/>
        <rFont val="Arial"/>
        <family val="2"/>
        <charset val="238"/>
      </rPr>
      <t>(14+18)</t>
    </r>
  </si>
  <si>
    <t>001G4000 </t>
  </si>
  <si>
    <t xml:space="preserve">CAME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</si>
</sst>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u val="singleAccounting"/>
      <sz val="12"/>
      <name val="Arial"/>
      <family val="2"/>
      <charset val="238"/>
    </font>
    <font>
      <sz val="11"/>
      <name val="Czcionka tekstu podstawowego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33CC33"/>
      <name val="Arial"/>
      <family val="2"/>
      <charset val="238"/>
    </font>
    <font>
      <i/>
      <sz val="8"/>
      <color rgb="FF33CC33"/>
      <name val="Arial"/>
      <family val="2"/>
      <charset val="238"/>
    </font>
    <font>
      <b/>
      <sz val="10"/>
      <color rgb="FF33CC33"/>
      <name val="Arial"/>
      <family val="2"/>
      <charset val="238"/>
    </font>
    <font>
      <sz val="16"/>
      <name val="Arial"/>
      <family val="2"/>
      <charset val="238"/>
    </font>
    <font>
      <sz val="16"/>
      <color rgb="FFFF0000"/>
      <name val="Arial"/>
      <family val="2"/>
      <charset val="238"/>
    </font>
    <font>
      <sz val="16"/>
      <color rgb="FF33CC33"/>
      <name val="Arial"/>
      <family val="2"/>
      <charset val="238"/>
    </font>
    <font>
      <b/>
      <sz val="24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vertical="center"/>
    </xf>
    <xf numFmtId="9" fontId="16" fillId="0" borderId="1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vertical="center"/>
    </xf>
    <xf numFmtId="9" fontId="18" fillId="0" borderId="1" xfId="0" applyNumberFormat="1" applyFont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9" fontId="16" fillId="0" borderId="1" xfId="0" applyNumberFormat="1" applyFont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164" fontId="9" fillId="0" borderId="0" xfId="0" applyNumberFormat="1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vertical="center"/>
    </xf>
    <xf numFmtId="9" fontId="16" fillId="0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vertical="center"/>
    </xf>
    <xf numFmtId="9" fontId="18" fillId="0" borderId="0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vertical="center"/>
    </xf>
    <xf numFmtId="164" fontId="12" fillId="0" borderId="7" xfId="0" applyNumberFormat="1" applyFont="1" applyBorder="1" applyAlignment="1" applyProtection="1">
      <alignment vertical="center"/>
    </xf>
    <xf numFmtId="0" fontId="24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164" fontId="9" fillId="0" borderId="5" xfId="0" applyNumberFormat="1" applyFont="1" applyBorder="1" applyAlignment="1" applyProtection="1">
      <alignment vertical="center"/>
    </xf>
    <xf numFmtId="164" fontId="9" fillId="0" borderId="10" xfId="0" applyNumberFormat="1" applyFont="1" applyBorder="1" applyAlignment="1" applyProtection="1">
      <alignment vertical="center"/>
    </xf>
    <xf numFmtId="9" fontId="25" fillId="0" borderId="0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9" fontId="25" fillId="0" borderId="3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9" fontId="25" fillId="0" borderId="11" xfId="0" applyNumberFormat="1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right" vertical="center"/>
    </xf>
    <xf numFmtId="164" fontId="7" fillId="0" borderId="9" xfId="0" applyNumberFormat="1" applyFont="1" applyBorder="1" applyAlignment="1" applyProtection="1">
      <alignment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9" fontId="25" fillId="0" borderId="2" xfId="0" applyNumberFormat="1" applyFont="1" applyBorder="1" applyAlignment="1" applyProtection="1">
      <alignment horizontal="center" vertical="center"/>
    </xf>
    <xf numFmtId="9" fontId="25" fillId="0" borderId="3" xfId="0" applyNumberFormat="1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44" fontId="7" fillId="0" borderId="5" xfId="1" applyFont="1" applyBorder="1" applyAlignment="1" applyProtection="1">
      <alignment horizontal="center" vertical="center"/>
    </xf>
    <xf numFmtId="44" fontId="7" fillId="0" borderId="6" xfId="1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44" fontId="7" fillId="0" borderId="0" xfId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8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right" vertical="center"/>
    </xf>
    <xf numFmtId="0" fontId="15" fillId="0" borderId="1" xfId="0" applyFont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99FF"/>
      <color rgb="FF00FFFF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tabSelected="1" topLeftCell="A76" zoomScale="70" zoomScaleNormal="70" workbookViewId="0">
      <selection activeCell="N99" sqref="N99"/>
    </sheetView>
  </sheetViews>
  <sheetFormatPr defaultColWidth="8.75" defaultRowHeight="25.15" customHeight="1"/>
  <cols>
    <col min="1" max="1" width="4.75" style="30" customWidth="1"/>
    <col min="2" max="2" width="38.875" style="2" customWidth="1"/>
    <col min="3" max="3" width="15.875" style="30" customWidth="1"/>
    <col min="4" max="4" width="21.25" style="30" customWidth="1"/>
    <col min="5" max="5" width="11.125" style="30" customWidth="1"/>
    <col min="6" max="7" width="17.75" style="2" customWidth="1"/>
    <col min="8" max="8" width="17.75" style="3" customWidth="1"/>
    <col min="9" max="9" width="28.75" style="2" customWidth="1"/>
    <col min="10" max="13" width="10.625" style="2" customWidth="1"/>
    <col min="14" max="17" width="21.75" style="2" customWidth="1"/>
    <col min="18" max="18" width="16.75" style="4" customWidth="1"/>
    <col min="19" max="22" width="21.75" style="2" customWidth="1"/>
    <col min="23" max="23" width="26.75" style="2" customWidth="1"/>
    <col min="24" max="16384" width="8.75" style="2"/>
  </cols>
  <sheetData>
    <row r="1" spans="1:23" s="31" customFormat="1" ht="25.15" customHeight="1">
      <c r="A1" s="113"/>
      <c r="B1" s="113"/>
      <c r="C1" s="34"/>
      <c r="D1" s="34"/>
      <c r="E1" s="34"/>
      <c r="H1" s="32"/>
      <c r="R1" s="33"/>
    </row>
    <row r="2" spans="1:23" ht="44.1" customHeight="1">
      <c r="A2" s="117" t="s">
        <v>11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s="5" customFormat="1" ht="30.2" customHeight="1">
      <c r="A3" s="114" t="s">
        <v>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/>
    </row>
    <row r="4" spans="1:23" s="6" customFormat="1" ht="25.15" customHeight="1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3" s="10" customFormat="1" ht="16.149999999999999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8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9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</row>
    <row r="6" spans="1:23" s="30" customFormat="1" ht="40.15" customHeight="1">
      <c r="A6" s="85" t="s">
        <v>0</v>
      </c>
      <c r="B6" s="87" t="s">
        <v>4</v>
      </c>
      <c r="C6" s="85" t="s">
        <v>1</v>
      </c>
      <c r="D6" s="85" t="s">
        <v>2</v>
      </c>
      <c r="E6" s="85" t="s">
        <v>3</v>
      </c>
      <c r="F6" s="95" t="s">
        <v>5</v>
      </c>
      <c r="G6" s="95" t="s">
        <v>8</v>
      </c>
      <c r="H6" s="110" t="s">
        <v>6</v>
      </c>
      <c r="I6" s="95" t="s">
        <v>34</v>
      </c>
      <c r="J6" s="76" t="s">
        <v>14</v>
      </c>
      <c r="K6" s="77"/>
      <c r="L6" s="77"/>
      <c r="M6" s="78"/>
      <c r="N6" s="76" t="s">
        <v>15</v>
      </c>
      <c r="O6" s="77"/>
      <c r="P6" s="77"/>
      <c r="Q6" s="78"/>
      <c r="R6" s="108" t="s">
        <v>7</v>
      </c>
      <c r="S6" s="76" t="s">
        <v>16</v>
      </c>
      <c r="T6" s="77"/>
      <c r="U6" s="77"/>
      <c r="V6" s="78"/>
      <c r="W6" s="95" t="s">
        <v>63</v>
      </c>
    </row>
    <row r="7" spans="1:23" s="30" customFormat="1" ht="30.2" customHeight="1">
      <c r="A7" s="86"/>
      <c r="B7" s="88"/>
      <c r="C7" s="86"/>
      <c r="D7" s="86"/>
      <c r="E7" s="86"/>
      <c r="F7" s="95"/>
      <c r="G7" s="95"/>
      <c r="H7" s="110"/>
      <c r="I7" s="95"/>
      <c r="J7" s="25">
        <v>2018</v>
      </c>
      <c r="K7" s="25">
        <v>2019</v>
      </c>
      <c r="L7" s="25">
        <v>2020</v>
      </c>
      <c r="M7" s="25">
        <v>2021</v>
      </c>
      <c r="N7" s="70" t="s">
        <v>56</v>
      </c>
      <c r="O7" s="70" t="s">
        <v>57</v>
      </c>
      <c r="P7" s="70" t="s">
        <v>61</v>
      </c>
      <c r="Q7" s="70" t="s">
        <v>62</v>
      </c>
      <c r="R7" s="108"/>
      <c r="S7" s="70" t="s">
        <v>65</v>
      </c>
      <c r="T7" s="70" t="s">
        <v>59</v>
      </c>
      <c r="U7" s="70" t="s">
        <v>60</v>
      </c>
      <c r="V7" s="70" t="s">
        <v>64</v>
      </c>
      <c r="W7" s="95"/>
    </row>
    <row r="8" spans="1:23" s="30" customFormat="1" ht="30.2" customHeight="1">
      <c r="A8" s="27">
        <v>1</v>
      </c>
      <c r="B8" s="18" t="s">
        <v>23</v>
      </c>
      <c r="C8" s="11" t="s">
        <v>19</v>
      </c>
      <c r="D8" s="26" t="s">
        <v>18</v>
      </c>
      <c r="E8" s="27">
        <v>2</v>
      </c>
      <c r="F8" s="19" t="s">
        <v>54</v>
      </c>
      <c r="G8" s="19" t="s">
        <v>58</v>
      </c>
      <c r="H8" s="1"/>
      <c r="I8" s="12">
        <f>E8*H8</f>
        <v>0</v>
      </c>
      <c r="J8" s="11">
        <v>1</v>
      </c>
      <c r="K8" s="11">
        <v>4</v>
      </c>
      <c r="L8" s="11">
        <v>4</v>
      </c>
      <c r="M8" s="11">
        <v>3</v>
      </c>
      <c r="N8" s="12">
        <f>$I8*J8</f>
        <v>0</v>
      </c>
      <c r="O8" s="12">
        <f>$I8*K8</f>
        <v>0</v>
      </c>
      <c r="P8" s="12">
        <f>$I8*L8</f>
        <v>0</v>
      </c>
      <c r="Q8" s="12">
        <f>$I8*M8</f>
        <v>0</v>
      </c>
      <c r="R8" s="13">
        <v>0.23</v>
      </c>
      <c r="S8" s="12">
        <f>N8*1.23</f>
        <v>0</v>
      </c>
      <c r="T8" s="12">
        <f>O8*1.23</f>
        <v>0</v>
      </c>
      <c r="U8" s="12">
        <f>P8*1.23</f>
        <v>0</v>
      </c>
      <c r="V8" s="12">
        <f>Q8*1.23</f>
        <v>0</v>
      </c>
      <c r="W8" s="12">
        <f>SUM(S8:V8)</f>
        <v>0</v>
      </c>
    </row>
    <row r="9" spans="1:23" s="17" customFormat="1" ht="25.15" customHeight="1">
      <c r="A9" s="109" t="s">
        <v>12</v>
      </c>
      <c r="B9" s="109"/>
      <c r="C9" s="109"/>
      <c r="D9" s="109"/>
      <c r="E9" s="109"/>
      <c r="F9" s="109"/>
      <c r="G9" s="109"/>
      <c r="H9" s="109"/>
      <c r="I9" s="14">
        <f>SUM(I8:I8)</f>
        <v>0</v>
      </c>
      <c r="J9" s="25" t="s">
        <v>10</v>
      </c>
      <c r="K9" s="25" t="s">
        <v>10</v>
      </c>
      <c r="L9" s="25" t="s">
        <v>10</v>
      </c>
      <c r="M9" s="25" t="s">
        <v>10</v>
      </c>
      <c r="N9" s="14">
        <f>SUM(N8:N8)</f>
        <v>0</v>
      </c>
      <c r="O9" s="14">
        <f>SUM(O8:O8)</f>
        <v>0</v>
      </c>
      <c r="P9" s="14">
        <f>SUM(P8:P8)</f>
        <v>0</v>
      </c>
      <c r="Q9" s="14">
        <f>SUM(Q8:Q8)</f>
        <v>0</v>
      </c>
      <c r="R9" s="15" t="s">
        <v>10</v>
      </c>
      <c r="S9" s="14">
        <f>SUM(S8:S8)</f>
        <v>0</v>
      </c>
      <c r="T9" s="14">
        <f>SUM(T8:T8)</f>
        <v>0</v>
      </c>
      <c r="U9" s="14">
        <f>SUM(U8:U8)</f>
        <v>0</v>
      </c>
      <c r="V9" s="14">
        <f>SUM(V8:V8)</f>
        <v>0</v>
      </c>
      <c r="W9" s="16">
        <f>SUM(W8:W8)</f>
        <v>0</v>
      </c>
    </row>
    <row r="10" spans="1:23" s="6" customFormat="1" ht="25.15" customHeight="1">
      <c r="A10" s="111" t="s">
        <v>37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</row>
    <row r="11" spans="1:23" s="10" customFormat="1" ht="16.149999999999999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8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9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</row>
    <row r="12" spans="1:23" s="30" customFormat="1" ht="40.15" customHeight="1">
      <c r="A12" s="85" t="s">
        <v>0</v>
      </c>
      <c r="B12" s="87" t="s">
        <v>4</v>
      </c>
      <c r="C12" s="85" t="s">
        <v>1</v>
      </c>
      <c r="D12" s="85" t="s">
        <v>2</v>
      </c>
      <c r="E12" s="85" t="s">
        <v>3</v>
      </c>
      <c r="F12" s="95" t="s">
        <v>5</v>
      </c>
      <c r="G12" s="95" t="s">
        <v>8</v>
      </c>
      <c r="H12" s="110" t="s">
        <v>6</v>
      </c>
      <c r="I12" s="95" t="s">
        <v>34</v>
      </c>
      <c r="J12" s="76" t="s">
        <v>14</v>
      </c>
      <c r="K12" s="77"/>
      <c r="L12" s="77"/>
      <c r="M12" s="78"/>
      <c r="N12" s="76" t="s">
        <v>15</v>
      </c>
      <c r="O12" s="77"/>
      <c r="P12" s="77"/>
      <c r="Q12" s="78"/>
      <c r="R12" s="108" t="s">
        <v>7</v>
      </c>
      <c r="S12" s="76" t="s">
        <v>16</v>
      </c>
      <c r="T12" s="77"/>
      <c r="U12" s="77"/>
      <c r="V12" s="78"/>
      <c r="W12" s="95" t="s">
        <v>63</v>
      </c>
    </row>
    <row r="13" spans="1:23" s="30" customFormat="1" ht="30.2" customHeight="1">
      <c r="A13" s="86"/>
      <c r="B13" s="88"/>
      <c r="C13" s="86"/>
      <c r="D13" s="86"/>
      <c r="E13" s="86"/>
      <c r="F13" s="95"/>
      <c r="G13" s="95"/>
      <c r="H13" s="110"/>
      <c r="I13" s="95"/>
      <c r="J13" s="25">
        <v>2018</v>
      </c>
      <c r="K13" s="25">
        <v>2019</v>
      </c>
      <c r="L13" s="25">
        <v>2020</v>
      </c>
      <c r="M13" s="25">
        <v>2021</v>
      </c>
      <c r="N13" s="70" t="s">
        <v>56</v>
      </c>
      <c r="O13" s="70" t="s">
        <v>57</v>
      </c>
      <c r="P13" s="70" t="s">
        <v>61</v>
      </c>
      <c r="Q13" s="70" t="s">
        <v>62</v>
      </c>
      <c r="R13" s="108"/>
      <c r="S13" s="71" t="s">
        <v>65</v>
      </c>
      <c r="T13" s="70" t="s">
        <v>59</v>
      </c>
      <c r="U13" s="70" t="s">
        <v>60</v>
      </c>
      <c r="V13" s="70" t="s">
        <v>64</v>
      </c>
      <c r="W13" s="95"/>
    </row>
    <row r="14" spans="1:23" s="30" customFormat="1" ht="30.2" customHeight="1">
      <c r="A14" s="27">
        <v>1</v>
      </c>
      <c r="B14" s="18" t="s">
        <v>23</v>
      </c>
      <c r="C14" s="11" t="s">
        <v>20</v>
      </c>
      <c r="D14" s="26" t="s">
        <v>21</v>
      </c>
      <c r="E14" s="27">
        <v>1</v>
      </c>
      <c r="F14" s="19" t="s">
        <v>54</v>
      </c>
      <c r="G14" s="19" t="s">
        <v>58</v>
      </c>
      <c r="H14" s="1"/>
      <c r="I14" s="12">
        <f>E14*H14</f>
        <v>0</v>
      </c>
      <c r="J14" s="11">
        <v>1</v>
      </c>
      <c r="K14" s="11">
        <v>4</v>
      </c>
      <c r="L14" s="11">
        <v>4</v>
      </c>
      <c r="M14" s="11">
        <v>3</v>
      </c>
      <c r="N14" s="12">
        <f>$I14*J14</f>
        <v>0</v>
      </c>
      <c r="O14" s="12">
        <f>$I14*K14</f>
        <v>0</v>
      </c>
      <c r="P14" s="12">
        <f>$I14*L14</f>
        <v>0</v>
      </c>
      <c r="Q14" s="12">
        <f>$I14*M14</f>
        <v>0</v>
      </c>
      <c r="R14" s="13">
        <v>0.23</v>
      </c>
      <c r="S14" s="12">
        <f>N14*1.23</f>
        <v>0</v>
      </c>
      <c r="T14" s="12">
        <f>O14*1.23</f>
        <v>0</v>
      </c>
      <c r="U14" s="12">
        <f>P14*1.23</f>
        <v>0</v>
      </c>
      <c r="V14" s="12">
        <f>Q14*1.23</f>
        <v>0</v>
      </c>
      <c r="W14" s="12">
        <f>SUM(S14:V14)</f>
        <v>0</v>
      </c>
    </row>
    <row r="15" spans="1:23" s="17" customFormat="1" ht="25.15" customHeight="1">
      <c r="A15" s="109" t="s">
        <v>12</v>
      </c>
      <c r="B15" s="109"/>
      <c r="C15" s="109"/>
      <c r="D15" s="109"/>
      <c r="E15" s="109"/>
      <c r="F15" s="109"/>
      <c r="G15" s="109"/>
      <c r="H15" s="109"/>
      <c r="I15" s="14">
        <f>SUM(I14:I14)</f>
        <v>0</v>
      </c>
      <c r="J15" s="25" t="s">
        <v>10</v>
      </c>
      <c r="K15" s="25" t="s">
        <v>10</v>
      </c>
      <c r="L15" s="25" t="s">
        <v>10</v>
      </c>
      <c r="M15" s="25" t="s">
        <v>10</v>
      </c>
      <c r="N15" s="14">
        <f>SUM(N14:N14)</f>
        <v>0</v>
      </c>
      <c r="O15" s="14">
        <f>SUM(O14:O14)</f>
        <v>0</v>
      </c>
      <c r="P15" s="14">
        <f>SUM(P14:P14)</f>
        <v>0</v>
      </c>
      <c r="Q15" s="14">
        <f>SUM(Q14:Q14)</f>
        <v>0</v>
      </c>
      <c r="R15" s="15" t="s">
        <v>10</v>
      </c>
      <c r="S15" s="14">
        <f>SUM(S14:S14)</f>
        <v>0</v>
      </c>
      <c r="T15" s="14">
        <f>SUM(T14:T14)</f>
        <v>0</v>
      </c>
      <c r="U15" s="14">
        <f>SUM(U14:U14)</f>
        <v>0</v>
      </c>
      <c r="V15" s="14">
        <f>SUM(V14:V14)</f>
        <v>0</v>
      </c>
      <c r="W15" s="16">
        <f>SUM(W14:W14)</f>
        <v>0</v>
      </c>
    </row>
    <row r="16" spans="1:23" s="6" customFormat="1" ht="25.15" customHeight="1">
      <c r="A16" s="82" t="s">
        <v>38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4"/>
    </row>
    <row r="17" spans="1:23" s="10" customFormat="1" ht="16.149999999999999" customHeight="1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8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7">
        <v>14</v>
      </c>
      <c r="O17" s="7">
        <v>15</v>
      </c>
      <c r="P17" s="7">
        <v>16</v>
      </c>
      <c r="Q17" s="7">
        <v>17</v>
      </c>
      <c r="R17" s="9">
        <v>18</v>
      </c>
      <c r="S17" s="7">
        <v>19</v>
      </c>
      <c r="T17" s="7">
        <v>20</v>
      </c>
      <c r="U17" s="7">
        <v>21</v>
      </c>
      <c r="V17" s="7">
        <v>22</v>
      </c>
      <c r="W17" s="7">
        <v>23</v>
      </c>
    </row>
    <row r="18" spans="1:23" s="30" customFormat="1" ht="40.15" customHeight="1">
      <c r="A18" s="85" t="s">
        <v>0</v>
      </c>
      <c r="B18" s="87" t="s">
        <v>4</v>
      </c>
      <c r="C18" s="85" t="s">
        <v>1</v>
      </c>
      <c r="D18" s="85" t="s">
        <v>2</v>
      </c>
      <c r="E18" s="85" t="s">
        <v>3</v>
      </c>
      <c r="F18" s="95" t="s">
        <v>5</v>
      </c>
      <c r="G18" s="95" t="s">
        <v>8</v>
      </c>
      <c r="H18" s="110" t="s">
        <v>6</v>
      </c>
      <c r="I18" s="95" t="s">
        <v>34</v>
      </c>
      <c r="J18" s="76" t="s">
        <v>14</v>
      </c>
      <c r="K18" s="77"/>
      <c r="L18" s="77"/>
      <c r="M18" s="78"/>
      <c r="N18" s="76" t="s">
        <v>15</v>
      </c>
      <c r="O18" s="77"/>
      <c r="P18" s="77"/>
      <c r="Q18" s="78"/>
      <c r="R18" s="108" t="s">
        <v>7</v>
      </c>
      <c r="S18" s="76" t="s">
        <v>16</v>
      </c>
      <c r="T18" s="77"/>
      <c r="U18" s="77"/>
      <c r="V18" s="78"/>
      <c r="W18" s="95" t="s">
        <v>63</v>
      </c>
    </row>
    <row r="19" spans="1:23" s="30" customFormat="1" ht="30.2" customHeight="1">
      <c r="A19" s="86"/>
      <c r="B19" s="88"/>
      <c r="C19" s="86"/>
      <c r="D19" s="86"/>
      <c r="E19" s="86"/>
      <c r="F19" s="95"/>
      <c r="G19" s="95"/>
      <c r="H19" s="110"/>
      <c r="I19" s="95"/>
      <c r="J19" s="25">
        <v>2018</v>
      </c>
      <c r="K19" s="25">
        <v>2019</v>
      </c>
      <c r="L19" s="25">
        <v>2020</v>
      </c>
      <c r="M19" s="25">
        <v>2021</v>
      </c>
      <c r="N19" s="70" t="s">
        <v>56</v>
      </c>
      <c r="O19" s="70" t="s">
        <v>57</v>
      </c>
      <c r="P19" s="70" t="s">
        <v>61</v>
      </c>
      <c r="Q19" s="70" t="s">
        <v>62</v>
      </c>
      <c r="R19" s="108"/>
      <c r="S19" s="71" t="s">
        <v>65</v>
      </c>
      <c r="T19" s="70" t="s">
        <v>59</v>
      </c>
      <c r="U19" s="70" t="s">
        <v>60</v>
      </c>
      <c r="V19" s="70" t="s">
        <v>64</v>
      </c>
      <c r="W19" s="95"/>
    </row>
    <row r="20" spans="1:23" s="30" customFormat="1" ht="30.2" customHeight="1">
      <c r="A20" s="27">
        <v>1</v>
      </c>
      <c r="B20" s="18" t="s">
        <v>25</v>
      </c>
      <c r="C20" s="27" t="s">
        <v>27</v>
      </c>
      <c r="D20" s="29" t="s">
        <v>26</v>
      </c>
      <c r="E20" s="27">
        <v>2</v>
      </c>
      <c r="F20" s="19" t="s">
        <v>54</v>
      </c>
      <c r="G20" s="19" t="s">
        <v>58</v>
      </c>
      <c r="H20" s="1"/>
      <c r="I20" s="12">
        <f>E20*H20</f>
        <v>0</v>
      </c>
      <c r="J20" s="11">
        <v>1</v>
      </c>
      <c r="K20" s="11">
        <v>4</v>
      </c>
      <c r="L20" s="11">
        <v>4</v>
      </c>
      <c r="M20" s="11">
        <v>3</v>
      </c>
      <c r="N20" s="12">
        <f>$I20*J20</f>
        <v>0</v>
      </c>
      <c r="O20" s="12">
        <f>$I20*K20</f>
        <v>0</v>
      </c>
      <c r="P20" s="12">
        <f>$I20*L20</f>
        <v>0</v>
      </c>
      <c r="Q20" s="12">
        <f>$I20*M20</f>
        <v>0</v>
      </c>
      <c r="R20" s="28">
        <v>0.23</v>
      </c>
      <c r="S20" s="12">
        <f>N20*1.23</f>
        <v>0</v>
      </c>
      <c r="T20" s="12">
        <f>O20*1.23</f>
        <v>0</v>
      </c>
      <c r="U20" s="12">
        <f>P20*1.23</f>
        <v>0</v>
      </c>
      <c r="V20" s="12">
        <f>Q20*1.23</f>
        <v>0</v>
      </c>
      <c r="W20" s="12">
        <f>SUM(S20:V20)</f>
        <v>0</v>
      </c>
    </row>
    <row r="21" spans="1:23" s="17" customFormat="1" ht="25.15" customHeight="1">
      <c r="A21" s="109" t="s">
        <v>12</v>
      </c>
      <c r="B21" s="109"/>
      <c r="C21" s="109"/>
      <c r="D21" s="109"/>
      <c r="E21" s="109"/>
      <c r="F21" s="109"/>
      <c r="G21" s="109"/>
      <c r="H21" s="109"/>
      <c r="I21" s="14">
        <f>SUM(I20:I20)</f>
        <v>0</v>
      </c>
      <c r="J21" s="25" t="s">
        <v>10</v>
      </c>
      <c r="K21" s="25" t="s">
        <v>10</v>
      </c>
      <c r="L21" s="25" t="s">
        <v>10</v>
      </c>
      <c r="M21" s="25" t="s">
        <v>10</v>
      </c>
      <c r="N21" s="14">
        <f>SUM(N20:N20)</f>
        <v>0</v>
      </c>
      <c r="O21" s="14">
        <f>SUM(O20:O20)</f>
        <v>0</v>
      </c>
      <c r="P21" s="14">
        <f>SUM(P20:P20)</f>
        <v>0</v>
      </c>
      <c r="Q21" s="14">
        <f>SUM(Q20:Q20)</f>
        <v>0</v>
      </c>
      <c r="R21" s="15" t="s">
        <v>10</v>
      </c>
      <c r="S21" s="14">
        <f>SUM(S20:S20)</f>
        <v>0</v>
      </c>
      <c r="T21" s="14">
        <f>SUM(T20:T20)</f>
        <v>0</v>
      </c>
      <c r="U21" s="14">
        <f>SUM(U20:U20)</f>
        <v>0</v>
      </c>
      <c r="V21" s="14">
        <f>SUM(V20:V20)</f>
        <v>0</v>
      </c>
      <c r="W21" s="16">
        <f>SUM(W20:W20)</f>
        <v>0</v>
      </c>
    </row>
    <row r="22" spans="1:23" s="6" customFormat="1" ht="25.15" customHeight="1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4"/>
    </row>
    <row r="23" spans="1:23" s="10" customFormat="1" ht="16.149999999999999" customHeight="1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8">
        <v>8</v>
      </c>
      <c r="I23" s="7">
        <v>9</v>
      </c>
      <c r="J23" s="7">
        <v>10</v>
      </c>
      <c r="K23" s="7">
        <v>11</v>
      </c>
      <c r="L23" s="7">
        <v>12</v>
      </c>
      <c r="M23" s="7">
        <v>13</v>
      </c>
      <c r="N23" s="7">
        <v>14</v>
      </c>
      <c r="O23" s="7">
        <v>15</v>
      </c>
      <c r="P23" s="7">
        <v>16</v>
      </c>
      <c r="Q23" s="7">
        <v>17</v>
      </c>
      <c r="R23" s="9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30" customFormat="1" ht="40.15" customHeight="1">
      <c r="A24" s="85" t="s">
        <v>0</v>
      </c>
      <c r="B24" s="87" t="s">
        <v>4</v>
      </c>
      <c r="C24" s="85" t="s">
        <v>1</v>
      </c>
      <c r="D24" s="85" t="s">
        <v>2</v>
      </c>
      <c r="E24" s="85" t="s">
        <v>3</v>
      </c>
      <c r="F24" s="95" t="s">
        <v>5</v>
      </c>
      <c r="G24" s="95" t="s">
        <v>8</v>
      </c>
      <c r="H24" s="110" t="s">
        <v>6</v>
      </c>
      <c r="I24" s="95" t="s">
        <v>34</v>
      </c>
      <c r="J24" s="76" t="s">
        <v>14</v>
      </c>
      <c r="K24" s="77"/>
      <c r="L24" s="77"/>
      <c r="M24" s="78"/>
      <c r="N24" s="76" t="s">
        <v>15</v>
      </c>
      <c r="O24" s="77"/>
      <c r="P24" s="77"/>
      <c r="Q24" s="78"/>
      <c r="R24" s="108" t="s">
        <v>7</v>
      </c>
      <c r="S24" s="76" t="s">
        <v>16</v>
      </c>
      <c r="T24" s="77"/>
      <c r="U24" s="77"/>
      <c r="V24" s="78"/>
      <c r="W24" s="95" t="s">
        <v>63</v>
      </c>
    </row>
    <row r="25" spans="1:23" s="30" customFormat="1" ht="30.2" customHeight="1">
      <c r="A25" s="86"/>
      <c r="B25" s="88"/>
      <c r="C25" s="86"/>
      <c r="D25" s="86"/>
      <c r="E25" s="86"/>
      <c r="F25" s="95"/>
      <c r="G25" s="95"/>
      <c r="H25" s="110"/>
      <c r="I25" s="95"/>
      <c r="J25" s="25">
        <v>2018</v>
      </c>
      <c r="K25" s="25">
        <v>2019</v>
      </c>
      <c r="L25" s="25">
        <v>2020</v>
      </c>
      <c r="M25" s="25">
        <v>2021</v>
      </c>
      <c r="N25" s="70" t="s">
        <v>56</v>
      </c>
      <c r="O25" s="70" t="s">
        <v>57</v>
      </c>
      <c r="P25" s="70" t="s">
        <v>61</v>
      </c>
      <c r="Q25" s="70" t="s">
        <v>62</v>
      </c>
      <c r="R25" s="108"/>
      <c r="S25" s="71" t="s">
        <v>65</v>
      </c>
      <c r="T25" s="70" t="s">
        <v>59</v>
      </c>
      <c r="U25" s="70" t="s">
        <v>60</v>
      </c>
      <c r="V25" s="70" t="s">
        <v>64</v>
      </c>
      <c r="W25" s="95"/>
    </row>
    <row r="26" spans="1:23" s="30" customFormat="1" ht="30.2" customHeight="1">
      <c r="A26" s="27">
        <v>1</v>
      </c>
      <c r="B26" s="18" t="s">
        <v>25</v>
      </c>
      <c r="C26" s="27" t="s">
        <v>27</v>
      </c>
      <c r="D26" s="29" t="s">
        <v>26</v>
      </c>
      <c r="E26" s="27">
        <v>1</v>
      </c>
      <c r="F26" s="19" t="s">
        <v>54</v>
      </c>
      <c r="G26" s="19" t="s">
        <v>58</v>
      </c>
      <c r="H26" s="1"/>
      <c r="I26" s="12">
        <f>E26*H26</f>
        <v>0</v>
      </c>
      <c r="J26" s="11">
        <v>1</v>
      </c>
      <c r="K26" s="11">
        <v>4</v>
      </c>
      <c r="L26" s="11">
        <v>4</v>
      </c>
      <c r="M26" s="11">
        <v>3</v>
      </c>
      <c r="N26" s="12">
        <f>$I26*J26</f>
        <v>0</v>
      </c>
      <c r="O26" s="12">
        <f>$I26*K26</f>
        <v>0</v>
      </c>
      <c r="P26" s="12">
        <f>$I26*L26</f>
        <v>0</v>
      </c>
      <c r="Q26" s="12">
        <f>$I26*M26</f>
        <v>0</v>
      </c>
      <c r="R26" s="28">
        <v>0.23</v>
      </c>
      <c r="S26" s="12">
        <f>N26*1.23</f>
        <v>0</v>
      </c>
      <c r="T26" s="12">
        <f>O26*1.23</f>
        <v>0</v>
      </c>
      <c r="U26" s="12">
        <f>P26*1.23</f>
        <v>0</v>
      </c>
      <c r="V26" s="12">
        <f>Q26*1.23</f>
        <v>0</v>
      </c>
      <c r="W26" s="12">
        <f>SUM(S26:V26)</f>
        <v>0</v>
      </c>
    </row>
    <row r="27" spans="1:23" s="17" customFormat="1" ht="25.15" customHeight="1">
      <c r="A27" s="109" t="s">
        <v>12</v>
      </c>
      <c r="B27" s="109"/>
      <c r="C27" s="109"/>
      <c r="D27" s="109"/>
      <c r="E27" s="109"/>
      <c r="F27" s="109"/>
      <c r="G27" s="109"/>
      <c r="H27" s="109"/>
      <c r="I27" s="14">
        <f>SUM(I26:I26)</f>
        <v>0</v>
      </c>
      <c r="J27" s="25" t="s">
        <v>10</v>
      </c>
      <c r="K27" s="25" t="s">
        <v>10</v>
      </c>
      <c r="L27" s="25" t="s">
        <v>10</v>
      </c>
      <c r="M27" s="25" t="s">
        <v>10</v>
      </c>
      <c r="N27" s="14">
        <f>SUM(N26:N26)</f>
        <v>0</v>
      </c>
      <c r="O27" s="14">
        <f>SUM(O26:O26)</f>
        <v>0</v>
      </c>
      <c r="P27" s="14">
        <f>SUM(P26:P26)</f>
        <v>0</v>
      </c>
      <c r="Q27" s="14">
        <f>SUM(Q26:Q26)</f>
        <v>0</v>
      </c>
      <c r="R27" s="15" t="s">
        <v>10</v>
      </c>
      <c r="S27" s="14">
        <f>SUM(S26:S26)</f>
        <v>0</v>
      </c>
      <c r="T27" s="14">
        <f>SUM(T26:T26)</f>
        <v>0</v>
      </c>
      <c r="U27" s="14">
        <f>SUM(U26:U26)</f>
        <v>0</v>
      </c>
      <c r="V27" s="14">
        <f>SUM(V26:V26)</f>
        <v>0</v>
      </c>
      <c r="W27" s="16">
        <f>SUM(W26:W26)</f>
        <v>0</v>
      </c>
    </row>
    <row r="28" spans="1:23" s="6" customFormat="1" ht="25.15" customHeight="1">
      <c r="A28" s="82" t="s">
        <v>40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4"/>
    </row>
    <row r="29" spans="1:23" s="10" customFormat="1" ht="16.149999999999999" customHeight="1">
      <c r="A29" s="7">
        <v>1</v>
      </c>
      <c r="B29" s="7">
        <v>2</v>
      </c>
      <c r="C29" s="7">
        <v>3</v>
      </c>
      <c r="D29" s="7">
        <v>4</v>
      </c>
      <c r="E29" s="7">
        <v>5</v>
      </c>
      <c r="F29" s="7">
        <v>6</v>
      </c>
      <c r="G29" s="7">
        <v>7</v>
      </c>
      <c r="H29" s="8">
        <v>8</v>
      </c>
      <c r="I29" s="7">
        <v>9</v>
      </c>
      <c r="J29" s="7">
        <v>10</v>
      </c>
      <c r="K29" s="7">
        <v>11</v>
      </c>
      <c r="L29" s="7">
        <v>12</v>
      </c>
      <c r="M29" s="7">
        <v>13</v>
      </c>
      <c r="N29" s="7">
        <v>14</v>
      </c>
      <c r="O29" s="7">
        <v>15</v>
      </c>
      <c r="P29" s="7">
        <v>16</v>
      </c>
      <c r="Q29" s="7">
        <v>17</v>
      </c>
      <c r="R29" s="9">
        <v>18</v>
      </c>
      <c r="S29" s="7">
        <v>19</v>
      </c>
      <c r="T29" s="7">
        <v>20</v>
      </c>
      <c r="U29" s="7">
        <v>21</v>
      </c>
      <c r="V29" s="7">
        <v>22</v>
      </c>
      <c r="W29" s="7">
        <v>23</v>
      </c>
    </row>
    <row r="30" spans="1:23" s="30" customFormat="1" ht="40.15" customHeight="1">
      <c r="A30" s="85" t="s">
        <v>0</v>
      </c>
      <c r="B30" s="87" t="s">
        <v>4</v>
      </c>
      <c r="C30" s="85" t="s">
        <v>1</v>
      </c>
      <c r="D30" s="85" t="s">
        <v>2</v>
      </c>
      <c r="E30" s="85" t="s">
        <v>3</v>
      </c>
      <c r="F30" s="95" t="s">
        <v>5</v>
      </c>
      <c r="G30" s="95" t="s">
        <v>8</v>
      </c>
      <c r="H30" s="110" t="s">
        <v>6</v>
      </c>
      <c r="I30" s="95" t="s">
        <v>34</v>
      </c>
      <c r="J30" s="76" t="s">
        <v>14</v>
      </c>
      <c r="K30" s="77"/>
      <c r="L30" s="77"/>
      <c r="M30" s="78"/>
      <c r="N30" s="76" t="s">
        <v>15</v>
      </c>
      <c r="O30" s="77"/>
      <c r="P30" s="77"/>
      <c r="Q30" s="78"/>
      <c r="R30" s="108" t="s">
        <v>7</v>
      </c>
      <c r="S30" s="76" t="s">
        <v>16</v>
      </c>
      <c r="T30" s="77"/>
      <c r="U30" s="77"/>
      <c r="V30" s="78"/>
      <c r="W30" s="95" t="s">
        <v>63</v>
      </c>
    </row>
    <row r="31" spans="1:23" s="30" customFormat="1" ht="30.2" customHeight="1">
      <c r="A31" s="86"/>
      <c r="B31" s="88"/>
      <c r="C31" s="86"/>
      <c r="D31" s="86"/>
      <c r="E31" s="86"/>
      <c r="F31" s="95"/>
      <c r="G31" s="95"/>
      <c r="H31" s="110"/>
      <c r="I31" s="95"/>
      <c r="J31" s="25">
        <v>2018</v>
      </c>
      <c r="K31" s="25">
        <v>2019</v>
      </c>
      <c r="L31" s="25">
        <v>2020</v>
      </c>
      <c r="M31" s="25">
        <v>2021</v>
      </c>
      <c r="N31" s="70" t="s">
        <v>56</v>
      </c>
      <c r="O31" s="70" t="s">
        <v>57</v>
      </c>
      <c r="P31" s="70" t="s">
        <v>61</v>
      </c>
      <c r="Q31" s="70" t="s">
        <v>62</v>
      </c>
      <c r="R31" s="108"/>
      <c r="S31" s="71" t="s">
        <v>65</v>
      </c>
      <c r="T31" s="70" t="s">
        <v>59</v>
      </c>
      <c r="U31" s="70" t="s">
        <v>60</v>
      </c>
      <c r="V31" s="70" t="s">
        <v>64</v>
      </c>
      <c r="W31" s="95"/>
    </row>
    <row r="32" spans="1:23" s="30" customFormat="1" ht="30.2" customHeight="1">
      <c r="A32" s="27">
        <v>1</v>
      </c>
      <c r="B32" s="18" t="s">
        <v>25</v>
      </c>
      <c r="C32" s="27" t="s">
        <v>27</v>
      </c>
      <c r="D32" s="29" t="s">
        <v>26</v>
      </c>
      <c r="E32" s="27">
        <v>1</v>
      </c>
      <c r="F32" s="19" t="s">
        <v>54</v>
      </c>
      <c r="G32" s="19" t="s">
        <v>58</v>
      </c>
      <c r="H32" s="1"/>
      <c r="I32" s="12">
        <f>E32*H32</f>
        <v>0</v>
      </c>
      <c r="J32" s="11">
        <v>1</v>
      </c>
      <c r="K32" s="11">
        <v>4</v>
      </c>
      <c r="L32" s="11">
        <v>4</v>
      </c>
      <c r="M32" s="11">
        <v>3</v>
      </c>
      <c r="N32" s="12">
        <f>$I32*J32</f>
        <v>0</v>
      </c>
      <c r="O32" s="12">
        <f>$I32*K32</f>
        <v>0</v>
      </c>
      <c r="P32" s="12">
        <f>$I32*L32</f>
        <v>0</v>
      </c>
      <c r="Q32" s="12">
        <f>$I32*M32</f>
        <v>0</v>
      </c>
      <c r="R32" s="28">
        <v>0.23</v>
      </c>
      <c r="S32" s="12">
        <f>N32*1.23</f>
        <v>0</v>
      </c>
      <c r="T32" s="12">
        <f>O32*1.23</f>
        <v>0</v>
      </c>
      <c r="U32" s="12">
        <f>P32*1.23</f>
        <v>0</v>
      </c>
      <c r="V32" s="12">
        <f>Q32*1.23</f>
        <v>0</v>
      </c>
      <c r="W32" s="12">
        <f>SUM(S32:V32)</f>
        <v>0</v>
      </c>
    </row>
    <row r="33" spans="1:23" s="17" customFormat="1" ht="25.15" customHeight="1">
      <c r="A33" s="109" t="s">
        <v>12</v>
      </c>
      <c r="B33" s="109"/>
      <c r="C33" s="109"/>
      <c r="D33" s="109"/>
      <c r="E33" s="109"/>
      <c r="F33" s="109"/>
      <c r="G33" s="109"/>
      <c r="H33" s="109"/>
      <c r="I33" s="14">
        <f>SUM(I32:I32)</f>
        <v>0</v>
      </c>
      <c r="J33" s="25" t="s">
        <v>10</v>
      </c>
      <c r="K33" s="25" t="s">
        <v>10</v>
      </c>
      <c r="L33" s="25" t="s">
        <v>10</v>
      </c>
      <c r="M33" s="25" t="s">
        <v>10</v>
      </c>
      <c r="N33" s="14">
        <f>SUM(N32:N32)</f>
        <v>0</v>
      </c>
      <c r="O33" s="14">
        <f>SUM(O32:O32)</f>
        <v>0</v>
      </c>
      <c r="P33" s="14">
        <f>SUM(P32:P32)</f>
        <v>0</v>
      </c>
      <c r="Q33" s="14">
        <f>SUM(Q32:Q32)</f>
        <v>0</v>
      </c>
      <c r="R33" s="15" t="s">
        <v>10</v>
      </c>
      <c r="S33" s="14">
        <f>SUM(S32:S32)</f>
        <v>0</v>
      </c>
      <c r="T33" s="14">
        <f>SUM(T32:T32)</f>
        <v>0</v>
      </c>
      <c r="U33" s="14">
        <f>SUM(U32:U32)</f>
        <v>0</v>
      </c>
      <c r="V33" s="14">
        <f>SUM(V32:V32)</f>
        <v>0</v>
      </c>
      <c r="W33" s="16">
        <f>SUM(W32:W32)</f>
        <v>0</v>
      </c>
    </row>
    <row r="34" spans="1:23" s="6" customFormat="1" ht="25.15" customHeight="1">
      <c r="A34" s="111" t="s">
        <v>41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</row>
    <row r="35" spans="1:23" s="10" customFormat="1" ht="16.149999999999999" customHeight="1">
      <c r="A35" s="7">
        <v>1</v>
      </c>
      <c r="B35" s="7">
        <v>2</v>
      </c>
      <c r="C35" s="7">
        <v>3</v>
      </c>
      <c r="D35" s="7">
        <v>4</v>
      </c>
      <c r="E35" s="7">
        <v>5</v>
      </c>
      <c r="F35" s="7">
        <v>6</v>
      </c>
      <c r="G35" s="7">
        <v>7</v>
      </c>
      <c r="H35" s="8">
        <v>8</v>
      </c>
      <c r="I35" s="7">
        <v>9</v>
      </c>
      <c r="J35" s="7">
        <v>10</v>
      </c>
      <c r="K35" s="7">
        <v>11</v>
      </c>
      <c r="L35" s="7">
        <v>12</v>
      </c>
      <c r="M35" s="7">
        <v>13</v>
      </c>
      <c r="N35" s="7">
        <v>14</v>
      </c>
      <c r="O35" s="7">
        <v>15</v>
      </c>
      <c r="P35" s="7">
        <v>16</v>
      </c>
      <c r="Q35" s="7">
        <v>17</v>
      </c>
      <c r="R35" s="9">
        <v>18</v>
      </c>
      <c r="S35" s="7">
        <v>19</v>
      </c>
      <c r="T35" s="7">
        <v>20</v>
      </c>
      <c r="U35" s="7">
        <v>21</v>
      </c>
      <c r="V35" s="7">
        <v>22</v>
      </c>
      <c r="W35" s="7">
        <v>23</v>
      </c>
    </row>
    <row r="36" spans="1:23" s="30" customFormat="1" ht="40.15" customHeight="1">
      <c r="A36" s="85" t="s">
        <v>0</v>
      </c>
      <c r="B36" s="87" t="s">
        <v>4</v>
      </c>
      <c r="C36" s="85" t="s">
        <v>1</v>
      </c>
      <c r="D36" s="85" t="s">
        <v>2</v>
      </c>
      <c r="E36" s="85" t="s">
        <v>3</v>
      </c>
      <c r="F36" s="95" t="s">
        <v>5</v>
      </c>
      <c r="G36" s="95" t="s">
        <v>8</v>
      </c>
      <c r="H36" s="110" t="s">
        <v>6</v>
      </c>
      <c r="I36" s="95" t="s">
        <v>34</v>
      </c>
      <c r="J36" s="76" t="s">
        <v>14</v>
      </c>
      <c r="K36" s="77"/>
      <c r="L36" s="77"/>
      <c r="M36" s="78"/>
      <c r="N36" s="76" t="s">
        <v>15</v>
      </c>
      <c r="O36" s="77"/>
      <c r="P36" s="77"/>
      <c r="Q36" s="78"/>
      <c r="R36" s="108" t="s">
        <v>7</v>
      </c>
      <c r="S36" s="76" t="s">
        <v>16</v>
      </c>
      <c r="T36" s="77"/>
      <c r="U36" s="77"/>
      <c r="V36" s="78"/>
      <c r="W36" s="95" t="s">
        <v>63</v>
      </c>
    </row>
    <row r="37" spans="1:23" s="30" customFormat="1" ht="30.2" customHeight="1">
      <c r="A37" s="86"/>
      <c r="B37" s="88"/>
      <c r="C37" s="86"/>
      <c r="D37" s="86"/>
      <c r="E37" s="86"/>
      <c r="F37" s="95"/>
      <c r="G37" s="95"/>
      <c r="H37" s="110"/>
      <c r="I37" s="95"/>
      <c r="J37" s="25">
        <v>2018</v>
      </c>
      <c r="K37" s="25">
        <v>2019</v>
      </c>
      <c r="L37" s="25">
        <v>2020</v>
      </c>
      <c r="M37" s="25">
        <v>2021</v>
      </c>
      <c r="N37" s="70" t="s">
        <v>56</v>
      </c>
      <c r="O37" s="70" t="s">
        <v>57</v>
      </c>
      <c r="P37" s="70" t="s">
        <v>61</v>
      </c>
      <c r="Q37" s="70" t="s">
        <v>62</v>
      </c>
      <c r="R37" s="108"/>
      <c r="S37" s="71" t="s">
        <v>65</v>
      </c>
      <c r="T37" s="70" t="s">
        <v>59</v>
      </c>
      <c r="U37" s="70" t="s">
        <v>60</v>
      </c>
      <c r="V37" s="70" t="s">
        <v>64</v>
      </c>
      <c r="W37" s="95"/>
    </row>
    <row r="38" spans="1:23" ht="25.15" customHeight="1">
      <c r="A38" s="11">
        <v>1</v>
      </c>
      <c r="B38" s="18" t="s">
        <v>28</v>
      </c>
      <c r="C38" s="11" t="s">
        <v>20</v>
      </c>
      <c r="D38" s="26" t="s">
        <v>20</v>
      </c>
      <c r="E38" s="11">
        <v>1</v>
      </c>
      <c r="F38" s="19" t="s">
        <v>54</v>
      </c>
      <c r="G38" s="19" t="s">
        <v>58</v>
      </c>
      <c r="H38" s="1"/>
      <c r="I38" s="12">
        <f>E38*H38</f>
        <v>0</v>
      </c>
      <c r="J38" s="11">
        <v>1</v>
      </c>
      <c r="K38" s="11">
        <v>4</v>
      </c>
      <c r="L38" s="11">
        <v>4</v>
      </c>
      <c r="M38" s="11">
        <v>3</v>
      </c>
      <c r="N38" s="12">
        <f>$I38*J38</f>
        <v>0</v>
      </c>
      <c r="O38" s="12">
        <f>$I38*K38</f>
        <v>0</v>
      </c>
      <c r="P38" s="12">
        <f>$I38*L38</f>
        <v>0</v>
      </c>
      <c r="Q38" s="12">
        <f>$I38*M38</f>
        <v>0</v>
      </c>
      <c r="R38" s="13">
        <v>0.23</v>
      </c>
      <c r="S38" s="12">
        <f>N38*1.23</f>
        <v>0</v>
      </c>
      <c r="T38" s="12">
        <f>O38*1.23</f>
        <v>0</v>
      </c>
      <c r="U38" s="12">
        <f>P38*1.23</f>
        <v>0</v>
      </c>
      <c r="V38" s="12">
        <f>Q38*1.23</f>
        <v>0</v>
      </c>
      <c r="W38" s="12">
        <f>SUM(S38:V38)</f>
        <v>0</v>
      </c>
    </row>
    <row r="39" spans="1:23" s="17" customFormat="1" ht="25.15" customHeight="1">
      <c r="A39" s="109" t="s">
        <v>12</v>
      </c>
      <c r="B39" s="109"/>
      <c r="C39" s="109"/>
      <c r="D39" s="109"/>
      <c r="E39" s="109"/>
      <c r="F39" s="109"/>
      <c r="G39" s="109"/>
      <c r="H39" s="109"/>
      <c r="I39" s="14">
        <f>SUM(I38:I38)</f>
        <v>0</v>
      </c>
      <c r="J39" s="25" t="s">
        <v>10</v>
      </c>
      <c r="K39" s="25" t="s">
        <v>10</v>
      </c>
      <c r="L39" s="25" t="s">
        <v>10</v>
      </c>
      <c r="M39" s="25" t="s">
        <v>10</v>
      </c>
      <c r="N39" s="14">
        <f>SUM(N38:N38)</f>
        <v>0</v>
      </c>
      <c r="O39" s="14">
        <f>SUM(O38:O38)</f>
        <v>0</v>
      </c>
      <c r="P39" s="14">
        <f>SUM(P38:P38)</f>
        <v>0</v>
      </c>
      <c r="Q39" s="14">
        <f>SUM(Q38:Q38)</f>
        <v>0</v>
      </c>
      <c r="R39" s="15" t="s">
        <v>10</v>
      </c>
      <c r="S39" s="14">
        <f>SUM(S38:S38)</f>
        <v>0</v>
      </c>
      <c r="T39" s="14">
        <f>SUM(T38:T38)</f>
        <v>0</v>
      </c>
      <c r="U39" s="14">
        <f>SUM(U38:U38)</f>
        <v>0</v>
      </c>
      <c r="V39" s="14">
        <f>SUM(V38:V38)</f>
        <v>0</v>
      </c>
      <c r="W39" s="16">
        <f>SUM(W38:W38)</f>
        <v>0</v>
      </c>
    </row>
    <row r="40" spans="1:23" s="6" customFormat="1" ht="25.15" customHeight="1">
      <c r="A40" s="111" t="s">
        <v>42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</row>
    <row r="41" spans="1:23" s="10" customFormat="1" ht="16.149999999999999" customHeight="1">
      <c r="A41" s="7">
        <v>1</v>
      </c>
      <c r="B41" s="7">
        <v>2</v>
      </c>
      <c r="C41" s="7">
        <v>3</v>
      </c>
      <c r="D41" s="7">
        <v>4</v>
      </c>
      <c r="E41" s="7">
        <v>5</v>
      </c>
      <c r="F41" s="7">
        <v>6</v>
      </c>
      <c r="G41" s="7">
        <v>7</v>
      </c>
      <c r="H41" s="8">
        <v>8</v>
      </c>
      <c r="I41" s="7">
        <v>9</v>
      </c>
      <c r="J41" s="7">
        <v>10</v>
      </c>
      <c r="K41" s="7">
        <v>11</v>
      </c>
      <c r="L41" s="7">
        <v>12</v>
      </c>
      <c r="M41" s="7">
        <v>13</v>
      </c>
      <c r="N41" s="7">
        <v>14</v>
      </c>
      <c r="O41" s="7">
        <v>15</v>
      </c>
      <c r="P41" s="7">
        <v>16</v>
      </c>
      <c r="Q41" s="7">
        <v>17</v>
      </c>
      <c r="R41" s="9">
        <v>18</v>
      </c>
      <c r="S41" s="7">
        <v>19</v>
      </c>
      <c r="T41" s="7">
        <v>20</v>
      </c>
      <c r="U41" s="7">
        <v>21</v>
      </c>
      <c r="V41" s="7">
        <v>22</v>
      </c>
      <c r="W41" s="7">
        <v>23</v>
      </c>
    </row>
    <row r="42" spans="1:23" s="30" customFormat="1" ht="40.15" customHeight="1">
      <c r="A42" s="85" t="s">
        <v>0</v>
      </c>
      <c r="B42" s="87" t="s">
        <v>4</v>
      </c>
      <c r="C42" s="85" t="s">
        <v>1</v>
      </c>
      <c r="D42" s="85" t="s">
        <v>2</v>
      </c>
      <c r="E42" s="85" t="s">
        <v>3</v>
      </c>
      <c r="F42" s="95" t="s">
        <v>5</v>
      </c>
      <c r="G42" s="95" t="s">
        <v>8</v>
      </c>
      <c r="H42" s="110" t="s">
        <v>6</v>
      </c>
      <c r="I42" s="95" t="s">
        <v>34</v>
      </c>
      <c r="J42" s="76" t="s">
        <v>14</v>
      </c>
      <c r="K42" s="77"/>
      <c r="L42" s="77"/>
      <c r="M42" s="78"/>
      <c r="N42" s="76" t="s">
        <v>15</v>
      </c>
      <c r="O42" s="77"/>
      <c r="P42" s="77"/>
      <c r="Q42" s="78"/>
      <c r="R42" s="108" t="s">
        <v>7</v>
      </c>
      <c r="S42" s="76" t="s">
        <v>16</v>
      </c>
      <c r="T42" s="77"/>
      <c r="U42" s="77"/>
      <c r="V42" s="78"/>
      <c r="W42" s="95" t="s">
        <v>63</v>
      </c>
    </row>
    <row r="43" spans="1:23" s="30" customFormat="1" ht="30.2" customHeight="1">
      <c r="A43" s="86"/>
      <c r="B43" s="88"/>
      <c r="C43" s="86"/>
      <c r="D43" s="86"/>
      <c r="E43" s="86"/>
      <c r="F43" s="95"/>
      <c r="G43" s="95"/>
      <c r="H43" s="110"/>
      <c r="I43" s="95"/>
      <c r="J43" s="25">
        <v>2018</v>
      </c>
      <c r="K43" s="25">
        <v>2019</v>
      </c>
      <c r="L43" s="25">
        <v>2020</v>
      </c>
      <c r="M43" s="25">
        <v>2021</v>
      </c>
      <c r="N43" s="70" t="s">
        <v>56</v>
      </c>
      <c r="O43" s="70" t="s">
        <v>57</v>
      </c>
      <c r="P43" s="70" t="s">
        <v>61</v>
      </c>
      <c r="Q43" s="70" t="s">
        <v>62</v>
      </c>
      <c r="R43" s="108"/>
      <c r="S43" s="71" t="s">
        <v>65</v>
      </c>
      <c r="T43" s="70" t="s">
        <v>59</v>
      </c>
      <c r="U43" s="70" t="s">
        <v>60</v>
      </c>
      <c r="V43" s="70" t="s">
        <v>64</v>
      </c>
      <c r="W43" s="95"/>
    </row>
    <row r="44" spans="1:23" ht="25.15" customHeight="1">
      <c r="A44" s="11">
        <v>1</v>
      </c>
      <c r="B44" s="18" t="s">
        <v>23</v>
      </c>
      <c r="C44" s="11" t="s">
        <v>22</v>
      </c>
      <c r="D44" s="26" t="s">
        <v>21</v>
      </c>
      <c r="E44" s="20">
        <v>2</v>
      </c>
      <c r="F44" s="19" t="s">
        <v>54</v>
      </c>
      <c r="G44" s="19" t="s">
        <v>58</v>
      </c>
      <c r="H44" s="1"/>
      <c r="I44" s="12">
        <f>E44*H44</f>
        <v>0</v>
      </c>
      <c r="J44" s="11">
        <v>1</v>
      </c>
      <c r="K44" s="11">
        <v>4</v>
      </c>
      <c r="L44" s="11">
        <v>4</v>
      </c>
      <c r="M44" s="11">
        <v>3</v>
      </c>
      <c r="N44" s="12">
        <f t="shared" ref="N44:Q45" si="0">$I44*J44</f>
        <v>0</v>
      </c>
      <c r="O44" s="12">
        <f t="shared" si="0"/>
        <v>0</v>
      </c>
      <c r="P44" s="12">
        <f t="shared" si="0"/>
        <v>0</v>
      </c>
      <c r="Q44" s="12">
        <f t="shared" si="0"/>
        <v>0</v>
      </c>
      <c r="R44" s="13">
        <v>0.23</v>
      </c>
      <c r="S44" s="12">
        <f t="shared" ref="S44:V45" si="1">N44*1.23</f>
        <v>0</v>
      </c>
      <c r="T44" s="12">
        <f t="shared" si="1"/>
        <v>0</v>
      </c>
      <c r="U44" s="12">
        <f t="shared" si="1"/>
        <v>0</v>
      </c>
      <c r="V44" s="12">
        <f t="shared" si="1"/>
        <v>0</v>
      </c>
      <c r="W44" s="12">
        <f>SUM(S44:V44)</f>
        <v>0</v>
      </c>
    </row>
    <row r="45" spans="1:23" ht="25.15" customHeight="1">
      <c r="A45" s="11">
        <v>2</v>
      </c>
      <c r="B45" s="18" t="s">
        <v>24</v>
      </c>
      <c r="C45" s="19" t="s">
        <v>20</v>
      </c>
      <c r="D45" s="26" t="s">
        <v>21</v>
      </c>
      <c r="E45" s="11">
        <v>1</v>
      </c>
      <c r="F45" s="19" t="s">
        <v>54</v>
      </c>
      <c r="G45" s="19" t="s">
        <v>58</v>
      </c>
      <c r="H45" s="1"/>
      <c r="I45" s="12">
        <f>E45*H45</f>
        <v>0</v>
      </c>
      <c r="J45" s="11">
        <v>1</v>
      </c>
      <c r="K45" s="11">
        <v>4</v>
      </c>
      <c r="L45" s="11">
        <v>4</v>
      </c>
      <c r="M45" s="11">
        <v>3</v>
      </c>
      <c r="N45" s="12">
        <f t="shared" si="0"/>
        <v>0</v>
      </c>
      <c r="O45" s="12">
        <f t="shared" si="0"/>
        <v>0</v>
      </c>
      <c r="P45" s="12">
        <f t="shared" si="0"/>
        <v>0</v>
      </c>
      <c r="Q45" s="12">
        <f t="shared" si="0"/>
        <v>0</v>
      </c>
      <c r="R45" s="13">
        <v>0.23</v>
      </c>
      <c r="S45" s="12">
        <f t="shared" si="1"/>
        <v>0</v>
      </c>
      <c r="T45" s="12">
        <f t="shared" si="1"/>
        <v>0</v>
      </c>
      <c r="U45" s="12">
        <f t="shared" si="1"/>
        <v>0</v>
      </c>
      <c r="V45" s="12">
        <f t="shared" si="1"/>
        <v>0</v>
      </c>
      <c r="W45" s="12">
        <f>SUM(S45:V45)</f>
        <v>0</v>
      </c>
    </row>
    <row r="46" spans="1:23" s="17" customFormat="1" ht="25.15" customHeight="1">
      <c r="A46" s="109" t="s">
        <v>12</v>
      </c>
      <c r="B46" s="109"/>
      <c r="C46" s="109"/>
      <c r="D46" s="109"/>
      <c r="E46" s="109"/>
      <c r="F46" s="109"/>
      <c r="G46" s="109"/>
      <c r="H46" s="109"/>
      <c r="I46" s="14">
        <f>SUM(I44:I45)</f>
        <v>0</v>
      </c>
      <c r="J46" s="25" t="s">
        <v>10</v>
      </c>
      <c r="K46" s="25" t="s">
        <v>10</v>
      </c>
      <c r="L46" s="25" t="s">
        <v>10</v>
      </c>
      <c r="M46" s="25" t="s">
        <v>10</v>
      </c>
      <c r="N46" s="14">
        <f>SUM(N44:N45)</f>
        <v>0</v>
      </c>
      <c r="O46" s="14">
        <f>SUM(O44:O45)</f>
        <v>0</v>
      </c>
      <c r="P46" s="14">
        <f>SUM(P44:P45)</f>
        <v>0</v>
      </c>
      <c r="Q46" s="14">
        <f>SUM(Q44:Q45)</f>
        <v>0</v>
      </c>
      <c r="R46" s="15" t="s">
        <v>10</v>
      </c>
      <c r="S46" s="14">
        <f>SUM(S44:S45)</f>
        <v>0</v>
      </c>
      <c r="T46" s="14">
        <f>SUM(T44:T45)</f>
        <v>0</v>
      </c>
      <c r="U46" s="14">
        <f>SUM(U44:U45)</f>
        <v>0</v>
      </c>
      <c r="V46" s="14">
        <f>SUM(V44:V45)</f>
        <v>0</v>
      </c>
      <c r="W46" s="16">
        <f>SUM(W44:W45)</f>
        <v>0</v>
      </c>
    </row>
    <row r="47" spans="1:23" s="6" customFormat="1" ht="25.15" customHeight="1">
      <c r="A47" s="111" t="s">
        <v>43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</row>
    <row r="48" spans="1:23" s="10" customFormat="1" ht="16.149999999999999" customHeight="1">
      <c r="A48" s="7">
        <v>1</v>
      </c>
      <c r="B48" s="7">
        <v>2</v>
      </c>
      <c r="C48" s="7">
        <v>3</v>
      </c>
      <c r="D48" s="7">
        <v>4</v>
      </c>
      <c r="E48" s="7">
        <v>5</v>
      </c>
      <c r="F48" s="7">
        <v>6</v>
      </c>
      <c r="G48" s="7">
        <v>7</v>
      </c>
      <c r="H48" s="8">
        <v>8</v>
      </c>
      <c r="I48" s="7">
        <v>9</v>
      </c>
      <c r="J48" s="7">
        <v>10</v>
      </c>
      <c r="K48" s="7">
        <v>11</v>
      </c>
      <c r="L48" s="7">
        <v>12</v>
      </c>
      <c r="M48" s="7">
        <v>13</v>
      </c>
      <c r="N48" s="7">
        <v>14</v>
      </c>
      <c r="O48" s="7">
        <v>15</v>
      </c>
      <c r="P48" s="7">
        <v>16</v>
      </c>
      <c r="Q48" s="7">
        <v>17</v>
      </c>
      <c r="R48" s="9">
        <v>18</v>
      </c>
      <c r="S48" s="7">
        <v>19</v>
      </c>
      <c r="T48" s="7">
        <v>20</v>
      </c>
      <c r="U48" s="7">
        <v>21</v>
      </c>
      <c r="V48" s="7">
        <v>22</v>
      </c>
      <c r="W48" s="7">
        <v>23</v>
      </c>
    </row>
    <row r="49" spans="1:23" s="30" customFormat="1" ht="40.15" customHeight="1">
      <c r="A49" s="85" t="s">
        <v>0</v>
      </c>
      <c r="B49" s="87" t="s">
        <v>4</v>
      </c>
      <c r="C49" s="85" t="s">
        <v>1</v>
      </c>
      <c r="D49" s="85" t="s">
        <v>2</v>
      </c>
      <c r="E49" s="85" t="s">
        <v>3</v>
      </c>
      <c r="F49" s="95" t="s">
        <v>5</v>
      </c>
      <c r="G49" s="95" t="s">
        <v>8</v>
      </c>
      <c r="H49" s="110" t="s">
        <v>6</v>
      </c>
      <c r="I49" s="95" t="s">
        <v>34</v>
      </c>
      <c r="J49" s="76" t="s">
        <v>14</v>
      </c>
      <c r="K49" s="77"/>
      <c r="L49" s="77"/>
      <c r="M49" s="78"/>
      <c r="N49" s="76" t="s">
        <v>15</v>
      </c>
      <c r="O49" s="77"/>
      <c r="P49" s="77"/>
      <c r="Q49" s="78"/>
      <c r="R49" s="108" t="s">
        <v>7</v>
      </c>
      <c r="S49" s="76" t="s">
        <v>16</v>
      </c>
      <c r="T49" s="77"/>
      <c r="U49" s="77"/>
      <c r="V49" s="78"/>
      <c r="W49" s="95" t="s">
        <v>63</v>
      </c>
    </row>
    <row r="50" spans="1:23" s="30" customFormat="1" ht="30.2" customHeight="1">
      <c r="A50" s="86"/>
      <c r="B50" s="88"/>
      <c r="C50" s="86"/>
      <c r="D50" s="86"/>
      <c r="E50" s="86"/>
      <c r="F50" s="95"/>
      <c r="G50" s="95"/>
      <c r="H50" s="110"/>
      <c r="I50" s="95"/>
      <c r="J50" s="25">
        <v>2018</v>
      </c>
      <c r="K50" s="25">
        <v>2019</v>
      </c>
      <c r="L50" s="25">
        <v>2020</v>
      </c>
      <c r="M50" s="25">
        <v>2021</v>
      </c>
      <c r="N50" s="70" t="s">
        <v>56</v>
      </c>
      <c r="O50" s="70" t="s">
        <v>57</v>
      </c>
      <c r="P50" s="70" t="s">
        <v>61</v>
      </c>
      <c r="Q50" s="70" t="s">
        <v>62</v>
      </c>
      <c r="R50" s="108"/>
      <c r="S50" s="71" t="s">
        <v>65</v>
      </c>
      <c r="T50" s="70" t="s">
        <v>59</v>
      </c>
      <c r="U50" s="70" t="s">
        <v>60</v>
      </c>
      <c r="V50" s="70" t="s">
        <v>64</v>
      </c>
      <c r="W50" s="95"/>
    </row>
    <row r="51" spans="1:23" s="22" customFormat="1" ht="25.15" customHeight="1">
      <c r="A51" s="26">
        <v>1</v>
      </c>
      <c r="B51" s="18" t="s">
        <v>23</v>
      </c>
      <c r="C51" s="11" t="s">
        <v>20</v>
      </c>
      <c r="D51" s="26" t="s">
        <v>31</v>
      </c>
      <c r="E51" s="21">
        <v>4</v>
      </c>
      <c r="F51" s="19" t="s">
        <v>54</v>
      </c>
      <c r="G51" s="19" t="s">
        <v>58</v>
      </c>
      <c r="H51" s="1"/>
      <c r="I51" s="12">
        <f>E51*H51</f>
        <v>0</v>
      </c>
      <c r="J51" s="11">
        <v>1</v>
      </c>
      <c r="K51" s="11">
        <v>4</v>
      </c>
      <c r="L51" s="11">
        <v>4</v>
      </c>
      <c r="M51" s="11">
        <v>3</v>
      </c>
      <c r="N51" s="12">
        <f t="shared" ref="N51:Q53" si="2">$I51*J51</f>
        <v>0</v>
      </c>
      <c r="O51" s="12">
        <f t="shared" si="2"/>
        <v>0</v>
      </c>
      <c r="P51" s="12">
        <f t="shared" si="2"/>
        <v>0</v>
      </c>
      <c r="Q51" s="12">
        <f t="shared" si="2"/>
        <v>0</v>
      </c>
      <c r="R51" s="13">
        <v>0.23</v>
      </c>
      <c r="S51" s="12">
        <f t="shared" ref="S51:V53" si="3">N51*1.23</f>
        <v>0</v>
      </c>
      <c r="T51" s="12">
        <f t="shared" si="3"/>
        <v>0</v>
      </c>
      <c r="U51" s="12">
        <f t="shared" si="3"/>
        <v>0</v>
      </c>
      <c r="V51" s="12">
        <f t="shared" si="3"/>
        <v>0</v>
      </c>
      <c r="W51" s="12">
        <f>SUM(S51:V51)</f>
        <v>0</v>
      </c>
    </row>
    <row r="52" spans="1:23" s="22" customFormat="1" ht="25.15" customHeight="1">
      <c r="A52" s="26">
        <v>2</v>
      </c>
      <c r="B52" s="18" t="s">
        <v>32</v>
      </c>
      <c r="C52" s="11" t="s">
        <v>20</v>
      </c>
      <c r="D52" s="26" t="s">
        <v>33</v>
      </c>
      <c r="E52" s="11">
        <v>1</v>
      </c>
      <c r="F52" s="19" t="s">
        <v>54</v>
      </c>
      <c r="G52" s="19" t="s">
        <v>58</v>
      </c>
      <c r="H52" s="1"/>
      <c r="I52" s="12">
        <f>E52*H52</f>
        <v>0</v>
      </c>
      <c r="J52" s="11">
        <v>1</v>
      </c>
      <c r="K52" s="11">
        <v>4</v>
      </c>
      <c r="L52" s="11">
        <v>4</v>
      </c>
      <c r="M52" s="11">
        <v>3</v>
      </c>
      <c r="N52" s="12">
        <f t="shared" si="2"/>
        <v>0</v>
      </c>
      <c r="O52" s="12">
        <f t="shared" si="2"/>
        <v>0</v>
      </c>
      <c r="P52" s="12">
        <f t="shared" si="2"/>
        <v>0</v>
      </c>
      <c r="Q52" s="12">
        <f t="shared" si="2"/>
        <v>0</v>
      </c>
      <c r="R52" s="13">
        <v>0.23</v>
      </c>
      <c r="S52" s="12">
        <f t="shared" si="3"/>
        <v>0</v>
      </c>
      <c r="T52" s="12">
        <f t="shared" si="3"/>
        <v>0</v>
      </c>
      <c r="U52" s="12">
        <f t="shared" si="3"/>
        <v>0</v>
      </c>
      <c r="V52" s="12">
        <f t="shared" si="3"/>
        <v>0</v>
      </c>
      <c r="W52" s="12">
        <f>SUM(S52:V52)</f>
        <v>0</v>
      </c>
    </row>
    <row r="53" spans="1:23" s="22" customFormat="1" ht="25.15" customHeight="1">
      <c r="A53" s="26">
        <v>3</v>
      </c>
      <c r="B53" s="18" t="s">
        <v>25</v>
      </c>
      <c r="C53" s="11" t="s">
        <v>20</v>
      </c>
      <c r="D53" s="26" t="s">
        <v>18</v>
      </c>
      <c r="E53" s="11">
        <v>1</v>
      </c>
      <c r="F53" s="19" t="s">
        <v>54</v>
      </c>
      <c r="G53" s="19" t="s">
        <v>58</v>
      </c>
      <c r="H53" s="1"/>
      <c r="I53" s="12">
        <f>E53*H53</f>
        <v>0</v>
      </c>
      <c r="J53" s="11">
        <v>1</v>
      </c>
      <c r="K53" s="11">
        <v>4</v>
      </c>
      <c r="L53" s="11">
        <v>4</v>
      </c>
      <c r="M53" s="11">
        <v>3</v>
      </c>
      <c r="N53" s="12">
        <f t="shared" si="2"/>
        <v>0</v>
      </c>
      <c r="O53" s="12">
        <f t="shared" si="2"/>
        <v>0</v>
      </c>
      <c r="P53" s="12">
        <f t="shared" si="2"/>
        <v>0</v>
      </c>
      <c r="Q53" s="12">
        <f t="shared" si="2"/>
        <v>0</v>
      </c>
      <c r="R53" s="13">
        <v>0.23</v>
      </c>
      <c r="S53" s="12">
        <f t="shared" si="3"/>
        <v>0</v>
      </c>
      <c r="T53" s="12">
        <f t="shared" si="3"/>
        <v>0</v>
      </c>
      <c r="U53" s="12">
        <f t="shared" si="3"/>
        <v>0</v>
      </c>
      <c r="V53" s="12">
        <f t="shared" si="3"/>
        <v>0</v>
      </c>
      <c r="W53" s="12">
        <f>SUM(S53:V53)</f>
        <v>0</v>
      </c>
    </row>
    <row r="54" spans="1:23" s="17" customFormat="1" ht="25.15" customHeight="1">
      <c r="A54" s="109" t="s">
        <v>12</v>
      </c>
      <c r="B54" s="109"/>
      <c r="C54" s="109"/>
      <c r="D54" s="109"/>
      <c r="E54" s="109"/>
      <c r="F54" s="109"/>
      <c r="G54" s="109"/>
      <c r="H54" s="109"/>
      <c r="I54" s="14">
        <f>SUM(I51:I53)</f>
        <v>0</v>
      </c>
      <c r="J54" s="25" t="s">
        <v>10</v>
      </c>
      <c r="K54" s="25" t="s">
        <v>10</v>
      </c>
      <c r="L54" s="25" t="s">
        <v>10</v>
      </c>
      <c r="M54" s="25" t="s">
        <v>10</v>
      </c>
      <c r="N54" s="14">
        <f>SUM(N51:N53)</f>
        <v>0</v>
      </c>
      <c r="O54" s="14">
        <f>SUM(O51:O53)</f>
        <v>0</v>
      </c>
      <c r="P54" s="14">
        <f>SUM(P51:P53)</f>
        <v>0</v>
      </c>
      <c r="Q54" s="14">
        <f>SUM(Q51:Q53)</f>
        <v>0</v>
      </c>
      <c r="R54" s="15" t="s">
        <v>10</v>
      </c>
      <c r="S54" s="14">
        <f>SUM(S51:S53)</f>
        <v>0</v>
      </c>
      <c r="T54" s="14">
        <f>SUM(T51:T53)</f>
        <v>0</v>
      </c>
      <c r="U54" s="14">
        <f>SUM(U51:U53)</f>
        <v>0</v>
      </c>
      <c r="V54" s="14">
        <f>SUM(V51:V53)</f>
        <v>0</v>
      </c>
      <c r="W54" s="16">
        <f>SUM(W51:W53)</f>
        <v>0</v>
      </c>
    </row>
    <row r="55" spans="1:23" s="6" customFormat="1" ht="25.15" customHeight="1">
      <c r="A55" s="111" t="s">
        <v>44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</row>
    <row r="56" spans="1:23" s="10" customFormat="1" ht="16.149999999999999" customHeight="1">
      <c r="A56" s="7">
        <v>1</v>
      </c>
      <c r="B56" s="7">
        <v>2</v>
      </c>
      <c r="C56" s="7">
        <v>3</v>
      </c>
      <c r="D56" s="7">
        <v>4</v>
      </c>
      <c r="E56" s="7">
        <v>5</v>
      </c>
      <c r="F56" s="7">
        <v>6</v>
      </c>
      <c r="G56" s="7">
        <v>7</v>
      </c>
      <c r="H56" s="8">
        <v>8</v>
      </c>
      <c r="I56" s="7">
        <v>9</v>
      </c>
      <c r="J56" s="7">
        <v>10</v>
      </c>
      <c r="K56" s="7">
        <v>11</v>
      </c>
      <c r="L56" s="7">
        <v>12</v>
      </c>
      <c r="M56" s="7">
        <v>13</v>
      </c>
      <c r="N56" s="7">
        <v>14</v>
      </c>
      <c r="O56" s="7">
        <v>15</v>
      </c>
      <c r="P56" s="7">
        <v>16</v>
      </c>
      <c r="Q56" s="7">
        <v>17</v>
      </c>
      <c r="R56" s="9">
        <v>18</v>
      </c>
      <c r="S56" s="7">
        <v>19</v>
      </c>
      <c r="T56" s="7">
        <v>20</v>
      </c>
      <c r="U56" s="7">
        <v>21</v>
      </c>
      <c r="V56" s="7">
        <v>22</v>
      </c>
      <c r="W56" s="7">
        <v>23</v>
      </c>
    </row>
    <row r="57" spans="1:23" s="30" customFormat="1" ht="40.15" customHeight="1">
      <c r="A57" s="85" t="s">
        <v>0</v>
      </c>
      <c r="B57" s="87" t="s">
        <v>4</v>
      </c>
      <c r="C57" s="85" t="s">
        <v>1</v>
      </c>
      <c r="D57" s="85" t="s">
        <v>2</v>
      </c>
      <c r="E57" s="85" t="s">
        <v>3</v>
      </c>
      <c r="F57" s="95" t="s">
        <v>5</v>
      </c>
      <c r="G57" s="95" t="s">
        <v>8</v>
      </c>
      <c r="H57" s="110" t="s">
        <v>6</v>
      </c>
      <c r="I57" s="95" t="s">
        <v>34</v>
      </c>
      <c r="J57" s="76" t="s">
        <v>14</v>
      </c>
      <c r="K57" s="77"/>
      <c r="L57" s="77"/>
      <c r="M57" s="78"/>
      <c r="N57" s="76" t="s">
        <v>15</v>
      </c>
      <c r="O57" s="77"/>
      <c r="P57" s="77"/>
      <c r="Q57" s="78"/>
      <c r="R57" s="108" t="s">
        <v>7</v>
      </c>
      <c r="S57" s="76" t="s">
        <v>16</v>
      </c>
      <c r="T57" s="77"/>
      <c r="U57" s="77"/>
      <c r="V57" s="78"/>
      <c r="W57" s="95" t="s">
        <v>63</v>
      </c>
    </row>
    <row r="58" spans="1:23" s="30" customFormat="1" ht="30.2" customHeight="1">
      <c r="A58" s="86"/>
      <c r="B58" s="88"/>
      <c r="C58" s="86"/>
      <c r="D58" s="86"/>
      <c r="E58" s="86"/>
      <c r="F58" s="95"/>
      <c r="G58" s="95"/>
      <c r="H58" s="110"/>
      <c r="I58" s="95"/>
      <c r="J58" s="25">
        <v>2018</v>
      </c>
      <c r="K58" s="25">
        <v>2019</v>
      </c>
      <c r="L58" s="25">
        <v>2020</v>
      </c>
      <c r="M58" s="25">
        <v>2021</v>
      </c>
      <c r="N58" s="70" t="s">
        <v>56</v>
      </c>
      <c r="O58" s="70" t="s">
        <v>57</v>
      </c>
      <c r="P58" s="70" t="s">
        <v>61</v>
      </c>
      <c r="Q58" s="70" t="s">
        <v>62</v>
      </c>
      <c r="R58" s="108"/>
      <c r="S58" s="71" t="s">
        <v>65</v>
      </c>
      <c r="T58" s="70" t="s">
        <v>59</v>
      </c>
      <c r="U58" s="70" t="s">
        <v>60</v>
      </c>
      <c r="V58" s="70" t="s">
        <v>64</v>
      </c>
      <c r="W58" s="95"/>
    </row>
    <row r="59" spans="1:23" s="22" customFormat="1" ht="25.15" customHeight="1">
      <c r="A59" s="26">
        <v>1</v>
      </c>
      <c r="B59" s="18" t="s">
        <v>23</v>
      </c>
      <c r="C59" s="11" t="s">
        <v>20</v>
      </c>
      <c r="D59" s="26" t="s">
        <v>31</v>
      </c>
      <c r="E59" s="21">
        <v>4</v>
      </c>
      <c r="F59" s="19" t="s">
        <v>54</v>
      </c>
      <c r="G59" s="19" t="s">
        <v>58</v>
      </c>
      <c r="H59" s="1"/>
      <c r="I59" s="12">
        <f>E59*H59</f>
        <v>0</v>
      </c>
      <c r="J59" s="11">
        <v>1</v>
      </c>
      <c r="K59" s="11">
        <v>4</v>
      </c>
      <c r="L59" s="11">
        <v>4</v>
      </c>
      <c r="M59" s="11">
        <v>3</v>
      </c>
      <c r="N59" s="12">
        <f>$I59*J59</f>
        <v>0</v>
      </c>
      <c r="O59" s="12">
        <f>$I59*K59</f>
        <v>0</v>
      </c>
      <c r="P59" s="12">
        <f>$I59*L59</f>
        <v>0</v>
      </c>
      <c r="Q59" s="12">
        <f>$I59*M59</f>
        <v>0</v>
      </c>
      <c r="R59" s="13">
        <v>0.23</v>
      </c>
      <c r="S59" s="12">
        <f>N59*1.23</f>
        <v>0</v>
      </c>
      <c r="T59" s="12">
        <f>O59*1.23</f>
        <v>0</v>
      </c>
      <c r="U59" s="12">
        <f>P59*1.23</f>
        <v>0</v>
      </c>
      <c r="V59" s="12">
        <f>Q59*1.23</f>
        <v>0</v>
      </c>
      <c r="W59" s="12">
        <f>SUM(S59:V59)</f>
        <v>0</v>
      </c>
    </row>
    <row r="60" spans="1:23" s="17" customFormat="1" ht="25.15" customHeight="1">
      <c r="A60" s="109" t="s">
        <v>9</v>
      </c>
      <c r="B60" s="109"/>
      <c r="C60" s="109"/>
      <c r="D60" s="109"/>
      <c r="E60" s="109"/>
      <c r="F60" s="109"/>
      <c r="G60" s="109"/>
      <c r="H60" s="109"/>
      <c r="I60" s="14">
        <f>SUM(I59:I59)</f>
        <v>0</v>
      </c>
      <c r="J60" s="25" t="s">
        <v>10</v>
      </c>
      <c r="K60" s="25" t="s">
        <v>10</v>
      </c>
      <c r="L60" s="25" t="s">
        <v>10</v>
      </c>
      <c r="M60" s="25" t="s">
        <v>10</v>
      </c>
      <c r="N60" s="14">
        <f>SUM(N59:N59)</f>
        <v>0</v>
      </c>
      <c r="O60" s="14">
        <f>SUM(O59:O59)</f>
        <v>0</v>
      </c>
      <c r="P60" s="14">
        <f>SUM(P59:P59)</f>
        <v>0</v>
      </c>
      <c r="Q60" s="14">
        <f>SUM(Q59:Q59)</f>
        <v>0</v>
      </c>
      <c r="R60" s="15" t="s">
        <v>10</v>
      </c>
      <c r="S60" s="14">
        <f>SUM(S59:S59)</f>
        <v>0</v>
      </c>
      <c r="T60" s="14">
        <f>SUM(T59:T59)</f>
        <v>0</v>
      </c>
      <c r="U60" s="14">
        <f>SUM(U59:U59)</f>
        <v>0</v>
      </c>
      <c r="V60" s="14">
        <f>SUM(V59:V59)</f>
        <v>0</v>
      </c>
      <c r="W60" s="16">
        <f>SUM(W59:W59)</f>
        <v>0</v>
      </c>
    </row>
    <row r="61" spans="1:23" s="6" customFormat="1" ht="25.15" customHeight="1">
      <c r="A61" s="111" t="s">
        <v>45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</row>
    <row r="62" spans="1:23" s="10" customFormat="1" ht="16.149999999999999" customHeight="1">
      <c r="A62" s="7">
        <v>1</v>
      </c>
      <c r="B62" s="7">
        <v>2</v>
      </c>
      <c r="C62" s="7">
        <v>3</v>
      </c>
      <c r="D62" s="7">
        <v>4</v>
      </c>
      <c r="E62" s="7">
        <v>5</v>
      </c>
      <c r="F62" s="7">
        <v>6</v>
      </c>
      <c r="G62" s="7">
        <v>7</v>
      </c>
      <c r="H62" s="8">
        <v>8</v>
      </c>
      <c r="I62" s="7">
        <v>9</v>
      </c>
      <c r="J62" s="7">
        <v>10</v>
      </c>
      <c r="K62" s="7">
        <v>11</v>
      </c>
      <c r="L62" s="7">
        <v>12</v>
      </c>
      <c r="M62" s="7">
        <v>13</v>
      </c>
      <c r="N62" s="7">
        <v>14</v>
      </c>
      <c r="O62" s="7">
        <v>15</v>
      </c>
      <c r="P62" s="7">
        <v>16</v>
      </c>
      <c r="Q62" s="7">
        <v>17</v>
      </c>
      <c r="R62" s="9">
        <v>18</v>
      </c>
      <c r="S62" s="7">
        <v>19</v>
      </c>
      <c r="T62" s="7">
        <v>20</v>
      </c>
      <c r="U62" s="7">
        <v>21</v>
      </c>
      <c r="V62" s="7">
        <v>22</v>
      </c>
      <c r="W62" s="7">
        <v>23</v>
      </c>
    </row>
    <row r="63" spans="1:23" s="30" customFormat="1" ht="40.15" customHeight="1">
      <c r="A63" s="85" t="s">
        <v>0</v>
      </c>
      <c r="B63" s="87" t="s">
        <v>4</v>
      </c>
      <c r="C63" s="85" t="s">
        <v>1</v>
      </c>
      <c r="D63" s="85" t="s">
        <v>2</v>
      </c>
      <c r="E63" s="85" t="s">
        <v>3</v>
      </c>
      <c r="F63" s="95" t="s">
        <v>5</v>
      </c>
      <c r="G63" s="95" t="s">
        <v>8</v>
      </c>
      <c r="H63" s="110" t="s">
        <v>6</v>
      </c>
      <c r="I63" s="95" t="s">
        <v>34</v>
      </c>
      <c r="J63" s="76" t="s">
        <v>14</v>
      </c>
      <c r="K63" s="77"/>
      <c r="L63" s="77"/>
      <c r="M63" s="78"/>
      <c r="N63" s="76" t="s">
        <v>15</v>
      </c>
      <c r="O63" s="77"/>
      <c r="P63" s="77"/>
      <c r="Q63" s="78"/>
      <c r="R63" s="108" t="s">
        <v>7</v>
      </c>
      <c r="S63" s="76" t="s">
        <v>16</v>
      </c>
      <c r="T63" s="77"/>
      <c r="U63" s="77"/>
      <c r="V63" s="78"/>
      <c r="W63" s="95" t="s">
        <v>63</v>
      </c>
    </row>
    <row r="64" spans="1:23" s="30" customFormat="1" ht="30.2" customHeight="1">
      <c r="A64" s="86"/>
      <c r="B64" s="88"/>
      <c r="C64" s="86"/>
      <c r="D64" s="86"/>
      <c r="E64" s="86"/>
      <c r="F64" s="95"/>
      <c r="G64" s="95"/>
      <c r="H64" s="110"/>
      <c r="I64" s="95"/>
      <c r="J64" s="25">
        <v>2018</v>
      </c>
      <c r="K64" s="25">
        <v>2019</v>
      </c>
      <c r="L64" s="25">
        <v>2020</v>
      </c>
      <c r="M64" s="25">
        <v>2021</v>
      </c>
      <c r="N64" s="70" t="s">
        <v>56</v>
      </c>
      <c r="O64" s="70" t="s">
        <v>57</v>
      </c>
      <c r="P64" s="70" t="s">
        <v>61</v>
      </c>
      <c r="Q64" s="70" t="s">
        <v>62</v>
      </c>
      <c r="R64" s="108"/>
      <c r="S64" s="71" t="s">
        <v>65</v>
      </c>
      <c r="T64" s="70" t="s">
        <v>59</v>
      </c>
      <c r="U64" s="70" t="s">
        <v>60</v>
      </c>
      <c r="V64" s="70" t="s">
        <v>64</v>
      </c>
      <c r="W64" s="95"/>
    </row>
    <row r="65" spans="1:23" s="22" customFormat="1" ht="25.15" customHeight="1">
      <c r="A65" s="26">
        <v>1</v>
      </c>
      <c r="B65" s="18" t="s">
        <v>23</v>
      </c>
      <c r="C65" s="11" t="s">
        <v>20</v>
      </c>
      <c r="D65" s="26" t="s">
        <v>31</v>
      </c>
      <c r="E65" s="21">
        <v>4</v>
      </c>
      <c r="F65" s="19" t="s">
        <v>54</v>
      </c>
      <c r="G65" s="19" t="s">
        <v>58</v>
      </c>
      <c r="H65" s="1"/>
      <c r="I65" s="12">
        <f>E65*H65</f>
        <v>0</v>
      </c>
      <c r="J65" s="11">
        <v>1</v>
      </c>
      <c r="K65" s="11">
        <v>4</v>
      </c>
      <c r="L65" s="11">
        <v>4</v>
      </c>
      <c r="M65" s="11">
        <v>3</v>
      </c>
      <c r="N65" s="12">
        <f t="shared" ref="N65:Q66" si="4">$I65*J65</f>
        <v>0</v>
      </c>
      <c r="O65" s="12">
        <f t="shared" si="4"/>
        <v>0</v>
      </c>
      <c r="P65" s="12">
        <f t="shared" si="4"/>
        <v>0</v>
      </c>
      <c r="Q65" s="12">
        <f t="shared" si="4"/>
        <v>0</v>
      </c>
      <c r="R65" s="13">
        <v>0.23</v>
      </c>
      <c r="S65" s="12">
        <f t="shared" ref="S65:V66" si="5">N65*1.23</f>
        <v>0</v>
      </c>
      <c r="T65" s="12">
        <f t="shared" si="5"/>
        <v>0</v>
      </c>
      <c r="U65" s="12">
        <f t="shared" si="5"/>
        <v>0</v>
      </c>
      <c r="V65" s="12">
        <f t="shared" si="5"/>
        <v>0</v>
      </c>
      <c r="W65" s="12">
        <f>SUM(S65:V65)</f>
        <v>0</v>
      </c>
    </row>
    <row r="66" spans="1:23" s="22" customFormat="1" ht="25.15" customHeight="1">
      <c r="A66" s="26">
        <v>2</v>
      </c>
      <c r="B66" s="18" t="s">
        <v>25</v>
      </c>
      <c r="C66" s="11" t="s">
        <v>20</v>
      </c>
      <c r="D66" s="26" t="s">
        <v>18</v>
      </c>
      <c r="E66" s="11">
        <v>1</v>
      </c>
      <c r="F66" s="19" t="s">
        <v>54</v>
      </c>
      <c r="G66" s="19" t="s">
        <v>58</v>
      </c>
      <c r="H66" s="1"/>
      <c r="I66" s="12">
        <f>E66*H66</f>
        <v>0</v>
      </c>
      <c r="J66" s="11">
        <v>1</v>
      </c>
      <c r="K66" s="11">
        <v>4</v>
      </c>
      <c r="L66" s="11">
        <v>4</v>
      </c>
      <c r="M66" s="11">
        <v>3</v>
      </c>
      <c r="N66" s="12">
        <f t="shared" si="4"/>
        <v>0</v>
      </c>
      <c r="O66" s="12">
        <f t="shared" si="4"/>
        <v>0</v>
      </c>
      <c r="P66" s="12">
        <f t="shared" si="4"/>
        <v>0</v>
      </c>
      <c r="Q66" s="12">
        <f t="shared" si="4"/>
        <v>0</v>
      </c>
      <c r="R66" s="13">
        <v>0.23</v>
      </c>
      <c r="S66" s="12">
        <f t="shared" si="5"/>
        <v>0</v>
      </c>
      <c r="T66" s="12">
        <f t="shared" si="5"/>
        <v>0</v>
      </c>
      <c r="U66" s="12">
        <f t="shared" si="5"/>
        <v>0</v>
      </c>
      <c r="V66" s="12">
        <f t="shared" si="5"/>
        <v>0</v>
      </c>
      <c r="W66" s="12">
        <f>SUM(S66:V66)</f>
        <v>0</v>
      </c>
    </row>
    <row r="67" spans="1:23" s="17" customFormat="1" ht="25.15" customHeight="1">
      <c r="A67" s="109" t="s">
        <v>9</v>
      </c>
      <c r="B67" s="109"/>
      <c r="C67" s="109"/>
      <c r="D67" s="109"/>
      <c r="E67" s="109"/>
      <c r="F67" s="109"/>
      <c r="G67" s="109"/>
      <c r="H67" s="109"/>
      <c r="I67" s="14">
        <f>SUM(I65:I66)</f>
        <v>0</v>
      </c>
      <c r="J67" s="25" t="s">
        <v>10</v>
      </c>
      <c r="K67" s="25" t="s">
        <v>10</v>
      </c>
      <c r="L67" s="25" t="s">
        <v>10</v>
      </c>
      <c r="M67" s="25" t="s">
        <v>10</v>
      </c>
      <c r="N67" s="14">
        <f>SUM(N65:N66)</f>
        <v>0</v>
      </c>
      <c r="O67" s="14">
        <f>SUM(O65:O66)</f>
        <v>0</v>
      </c>
      <c r="P67" s="14">
        <f>SUM(P65:P66)</f>
        <v>0</v>
      </c>
      <c r="Q67" s="14">
        <f>SUM(Q65:Q66)</f>
        <v>0</v>
      </c>
      <c r="R67" s="15" t="s">
        <v>10</v>
      </c>
      <c r="S67" s="14">
        <f>SUM(S65:S66)</f>
        <v>0</v>
      </c>
      <c r="T67" s="14">
        <f>SUM(T65:T66)</f>
        <v>0</v>
      </c>
      <c r="U67" s="14">
        <f>SUM(U65:U66)</f>
        <v>0</v>
      </c>
      <c r="V67" s="14">
        <f>SUM(V65:V66)</f>
        <v>0</v>
      </c>
      <c r="W67" s="16">
        <f>SUM(W65:W66)</f>
        <v>0</v>
      </c>
    </row>
    <row r="68" spans="1:23" s="6" customFormat="1" ht="25.15" customHeight="1">
      <c r="A68" s="82" t="s">
        <v>46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4"/>
    </row>
    <row r="69" spans="1:23" s="10" customFormat="1" ht="16.149999999999999" customHeight="1">
      <c r="A69" s="7">
        <v>1</v>
      </c>
      <c r="B69" s="7">
        <v>2</v>
      </c>
      <c r="C69" s="7">
        <v>3</v>
      </c>
      <c r="D69" s="7">
        <v>4</v>
      </c>
      <c r="E69" s="7">
        <v>5</v>
      </c>
      <c r="F69" s="7">
        <v>6</v>
      </c>
      <c r="G69" s="7">
        <v>7</v>
      </c>
      <c r="H69" s="8">
        <v>8</v>
      </c>
      <c r="I69" s="7">
        <v>9</v>
      </c>
      <c r="J69" s="7">
        <v>10</v>
      </c>
      <c r="K69" s="7">
        <v>11</v>
      </c>
      <c r="L69" s="7">
        <v>12</v>
      </c>
      <c r="M69" s="7">
        <v>13</v>
      </c>
      <c r="N69" s="7">
        <v>14</v>
      </c>
      <c r="O69" s="7">
        <v>15</v>
      </c>
      <c r="P69" s="7">
        <v>16</v>
      </c>
      <c r="Q69" s="7">
        <v>17</v>
      </c>
      <c r="R69" s="9">
        <v>18</v>
      </c>
      <c r="S69" s="7">
        <v>19</v>
      </c>
      <c r="T69" s="7">
        <v>20</v>
      </c>
      <c r="U69" s="7">
        <v>21</v>
      </c>
      <c r="V69" s="7">
        <v>22</v>
      </c>
      <c r="W69" s="7">
        <v>23</v>
      </c>
    </row>
    <row r="70" spans="1:23" s="30" customFormat="1" ht="40.15" customHeight="1">
      <c r="A70" s="85" t="s">
        <v>0</v>
      </c>
      <c r="B70" s="87" t="s">
        <v>4</v>
      </c>
      <c r="C70" s="85" t="s">
        <v>1</v>
      </c>
      <c r="D70" s="85" t="s">
        <v>2</v>
      </c>
      <c r="E70" s="85" t="s">
        <v>3</v>
      </c>
      <c r="F70" s="95" t="s">
        <v>5</v>
      </c>
      <c r="G70" s="95" t="s">
        <v>8</v>
      </c>
      <c r="H70" s="110" t="s">
        <v>6</v>
      </c>
      <c r="I70" s="95" t="s">
        <v>34</v>
      </c>
      <c r="J70" s="76" t="s">
        <v>14</v>
      </c>
      <c r="K70" s="77"/>
      <c r="L70" s="77"/>
      <c r="M70" s="78"/>
      <c r="N70" s="76" t="s">
        <v>15</v>
      </c>
      <c r="O70" s="77"/>
      <c r="P70" s="77"/>
      <c r="Q70" s="78"/>
      <c r="R70" s="108" t="s">
        <v>7</v>
      </c>
      <c r="S70" s="76" t="s">
        <v>16</v>
      </c>
      <c r="T70" s="77"/>
      <c r="U70" s="77"/>
      <c r="V70" s="78"/>
      <c r="W70" s="95" t="s">
        <v>63</v>
      </c>
    </row>
    <row r="71" spans="1:23" s="30" customFormat="1" ht="30.2" customHeight="1">
      <c r="A71" s="86"/>
      <c r="B71" s="88"/>
      <c r="C71" s="86"/>
      <c r="D71" s="86"/>
      <c r="E71" s="86"/>
      <c r="F71" s="95"/>
      <c r="G71" s="95"/>
      <c r="H71" s="110"/>
      <c r="I71" s="95"/>
      <c r="J71" s="25">
        <v>2018</v>
      </c>
      <c r="K71" s="25">
        <v>2019</v>
      </c>
      <c r="L71" s="25">
        <v>2020</v>
      </c>
      <c r="M71" s="25">
        <v>2021</v>
      </c>
      <c r="N71" s="70" t="s">
        <v>56</v>
      </c>
      <c r="O71" s="70" t="s">
        <v>57</v>
      </c>
      <c r="P71" s="70" t="s">
        <v>61</v>
      </c>
      <c r="Q71" s="70" t="s">
        <v>62</v>
      </c>
      <c r="R71" s="108"/>
      <c r="S71" s="71" t="s">
        <v>65</v>
      </c>
      <c r="T71" s="70" t="s">
        <v>59</v>
      </c>
      <c r="U71" s="70" t="s">
        <v>60</v>
      </c>
      <c r="V71" s="70" t="s">
        <v>64</v>
      </c>
      <c r="W71" s="95"/>
    </row>
    <row r="72" spans="1:23" s="22" customFormat="1" ht="25.15" customHeight="1">
      <c r="A72" s="26">
        <v>1</v>
      </c>
      <c r="B72" s="18" t="s">
        <v>25</v>
      </c>
      <c r="C72" s="11" t="s">
        <v>20</v>
      </c>
      <c r="D72" s="26" t="s">
        <v>18</v>
      </c>
      <c r="E72" s="11">
        <v>1</v>
      </c>
      <c r="F72" s="19" t="s">
        <v>54</v>
      </c>
      <c r="G72" s="19" t="s">
        <v>58</v>
      </c>
      <c r="H72" s="1"/>
      <c r="I72" s="12">
        <f>E72*H72</f>
        <v>0</v>
      </c>
      <c r="J72" s="11">
        <v>1</v>
      </c>
      <c r="K72" s="11">
        <v>4</v>
      </c>
      <c r="L72" s="11">
        <v>4</v>
      </c>
      <c r="M72" s="11">
        <v>3</v>
      </c>
      <c r="N72" s="12">
        <f>$I72*J72</f>
        <v>0</v>
      </c>
      <c r="O72" s="12">
        <f>$I72*K72</f>
        <v>0</v>
      </c>
      <c r="P72" s="12">
        <f>$I72*L72</f>
        <v>0</v>
      </c>
      <c r="Q72" s="12">
        <f>$I72*M72</f>
        <v>0</v>
      </c>
      <c r="R72" s="13">
        <v>0.23</v>
      </c>
      <c r="S72" s="12">
        <f>N72*1.23</f>
        <v>0</v>
      </c>
      <c r="T72" s="12">
        <f>O72*1.23</f>
        <v>0</v>
      </c>
      <c r="U72" s="12">
        <f>P72*1.23</f>
        <v>0</v>
      </c>
      <c r="V72" s="12">
        <f>Q72*1.23</f>
        <v>0</v>
      </c>
      <c r="W72" s="12">
        <f>SUM(S72:V72)</f>
        <v>0</v>
      </c>
    </row>
    <row r="73" spans="1:23" s="17" customFormat="1" ht="25.15" customHeight="1">
      <c r="A73" s="109" t="s">
        <v>9</v>
      </c>
      <c r="B73" s="109"/>
      <c r="C73" s="109"/>
      <c r="D73" s="109"/>
      <c r="E73" s="109"/>
      <c r="F73" s="109"/>
      <c r="G73" s="109"/>
      <c r="H73" s="109"/>
      <c r="I73" s="14">
        <f>SUM(I72:I72)</f>
        <v>0</v>
      </c>
      <c r="J73" s="25" t="s">
        <v>10</v>
      </c>
      <c r="K73" s="25" t="s">
        <v>10</v>
      </c>
      <c r="L73" s="25" t="s">
        <v>10</v>
      </c>
      <c r="M73" s="25" t="s">
        <v>10</v>
      </c>
      <c r="N73" s="14">
        <f>SUM(N72:N72)</f>
        <v>0</v>
      </c>
      <c r="O73" s="14">
        <f>SUM(O72:O72)</f>
        <v>0</v>
      </c>
      <c r="P73" s="14">
        <f>SUM(P72:P72)</f>
        <v>0</v>
      </c>
      <c r="Q73" s="14">
        <f>SUM(Q72:Q72)</f>
        <v>0</v>
      </c>
      <c r="R73" s="15" t="s">
        <v>10</v>
      </c>
      <c r="S73" s="14">
        <f>SUM(S72:S72)</f>
        <v>0</v>
      </c>
      <c r="T73" s="14">
        <f>SUM(T72:T72)</f>
        <v>0</v>
      </c>
      <c r="U73" s="14">
        <f>SUM(U72:U72)</f>
        <v>0</v>
      </c>
      <c r="V73" s="14">
        <f>SUM(V72:V72)</f>
        <v>0</v>
      </c>
      <c r="W73" s="16">
        <f>SUM(W72:W72)</f>
        <v>0</v>
      </c>
    </row>
    <row r="74" spans="1:23" s="6" customFormat="1" ht="25.15" customHeight="1">
      <c r="A74" s="82" t="s">
        <v>47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4"/>
    </row>
    <row r="75" spans="1:23" s="10" customFormat="1" ht="16.149999999999999" customHeight="1">
      <c r="A75" s="7">
        <v>1</v>
      </c>
      <c r="B75" s="7">
        <v>2</v>
      </c>
      <c r="C75" s="7">
        <v>3</v>
      </c>
      <c r="D75" s="7">
        <v>4</v>
      </c>
      <c r="E75" s="7">
        <v>5</v>
      </c>
      <c r="F75" s="7">
        <v>6</v>
      </c>
      <c r="G75" s="7">
        <v>7</v>
      </c>
      <c r="H75" s="8">
        <v>8</v>
      </c>
      <c r="I75" s="7">
        <v>9</v>
      </c>
      <c r="J75" s="7">
        <v>10</v>
      </c>
      <c r="K75" s="7">
        <v>11</v>
      </c>
      <c r="L75" s="7">
        <v>12</v>
      </c>
      <c r="M75" s="7">
        <v>13</v>
      </c>
      <c r="N75" s="7">
        <v>14</v>
      </c>
      <c r="O75" s="7">
        <v>15</v>
      </c>
      <c r="P75" s="7">
        <v>16</v>
      </c>
      <c r="Q75" s="7">
        <v>17</v>
      </c>
      <c r="R75" s="9">
        <v>18</v>
      </c>
      <c r="S75" s="7">
        <v>19</v>
      </c>
      <c r="T75" s="7">
        <v>20</v>
      </c>
      <c r="U75" s="7">
        <v>21</v>
      </c>
      <c r="V75" s="7">
        <v>22</v>
      </c>
      <c r="W75" s="7">
        <v>23</v>
      </c>
    </row>
    <row r="76" spans="1:23" s="30" customFormat="1" ht="40.15" customHeight="1">
      <c r="A76" s="85" t="s">
        <v>0</v>
      </c>
      <c r="B76" s="87" t="s">
        <v>4</v>
      </c>
      <c r="C76" s="85" t="s">
        <v>1</v>
      </c>
      <c r="D76" s="85" t="s">
        <v>2</v>
      </c>
      <c r="E76" s="85" t="s">
        <v>3</v>
      </c>
      <c r="F76" s="89" t="s">
        <v>5</v>
      </c>
      <c r="G76" s="89" t="s">
        <v>8</v>
      </c>
      <c r="H76" s="91" t="s">
        <v>6</v>
      </c>
      <c r="I76" s="89" t="s">
        <v>34</v>
      </c>
      <c r="J76" s="76" t="s">
        <v>14</v>
      </c>
      <c r="K76" s="77"/>
      <c r="L76" s="77"/>
      <c r="M76" s="78"/>
      <c r="N76" s="76" t="s">
        <v>15</v>
      </c>
      <c r="O76" s="77"/>
      <c r="P76" s="77"/>
      <c r="Q76" s="78"/>
      <c r="R76" s="93" t="s">
        <v>7</v>
      </c>
      <c r="S76" s="76" t="s">
        <v>16</v>
      </c>
      <c r="T76" s="77"/>
      <c r="U76" s="77"/>
      <c r="V76" s="78"/>
      <c r="W76" s="95" t="s">
        <v>63</v>
      </c>
    </row>
    <row r="77" spans="1:23" s="30" customFormat="1" ht="30.2" customHeight="1">
      <c r="A77" s="86"/>
      <c r="B77" s="88"/>
      <c r="C77" s="86"/>
      <c r="D77" s="86"/>
      <c r="E77" s="86"/>
      <c r="F77" s="90"/>
      <c r="G77" s="90"/>
      <c r="H77" s="92"/>
      <c r="I77" s="90"/>
      <c r="J77" s="25">
        <v>2018</v>
      </c>
      <c r="K77" s="25">
        <v>2019</v>
      </c>
      <c r="L77" s="25">
        <v>2020</v>
      </c>
      <c r="M77" s="25">
        <v>2021</v>
      </c>
      <c r="N77" s="70" t="s">
        <v>56</v>
      </c>
      <c r="O77" s="70" t="s">
        <v>57</v>
      </c>
      <c r="P77" s="70" t="s">
        <v>61</v>
      </c>
      <c r="Q77" s="70" t="s">
        <v>62</v>
      </c>
      <c r="R77" s="94"/>
      <c r="S77" s="71" t="s">
        <v>65</v>
      </c>
      <c r="T77" s="70" t="s">
        <v>59</v>
      </c>
      <c r="U77" s="70" t="s">
        <v>60</v>
      </c>
      <c r="V77" s="70" t="s">
        <v>64</v>
      </c>
      <c r="W77" s="95"/>
    </row>
    <row r="78" spans="1:23" s="22" customFormat="1" ht="25.15" customHeight="1">
      <c r="A78" s="26">
        <v>1</v>
      </c>
      <c r="B78" s="18" t="s">
        <v>29</v>
      </c>
      <c r="C78" s="11" t="s">
        <v>20</v>
      </c>
      <c r="D78" s="26" t="s">
        <v>21</v>
      </c>
      <c r="E78" s="21">
        <v>1</v>
      </c>
      <c r="F78" s="19" t="s">
        <v>54</v>
      </c>
      <c r="G78" s="19" t="s">
        <v>58</v>
      </c>
      <c r="H78" s="1"/>
      <c r="I78" s="12">
        <f>E78*H78</f>
        <v>0</v>
      </c>
      <c r="J78" s="11">
        <v>1</v>
      </c>
      <c r="K78" s="11">
        <v>4</v>
      </c>
      <c r="L78" s="11">
        <v>4</v>
      </c>
      <c r="M78" s="11">
        <v>3</v>
      </c>
      <c r="N78" s="12">
        <f t="shared" ref="N78:Q80" si="6">$I78*J78</f>
        <v>0</v>
      </c>
      <c r="O78" s="12">
        <f t="shared" si="6"/>
        <v>0</v>
      </c>
      <c r="P78" s="12">
        <f t="shared" si="6"/>
        <v>0</v>
      </c>
      <c r="Q78" s="12">
        <f t="shared" si="6"/>
        <v>0</v>
      </c>
      <c r="R78" s="13">
        <v>0.23</v>
      </c>
      <c r="S78" s="12">
        <f t="shared" ref="S78:V80" si="7">N78*1.23</f>
        <v>0</v>
      </c>
      <c r="T78" s="12">
        <f t="shared" si="7"/>
        <v>0</v>
      </c>
      <c r="U78" s="12">
        <f t="shared" si="7"/>
        <v>0</v>
      </c>
      <c r="V78" s="12">
        <f t="shared" si="7"/>
        <v>0</v>
      </c>
      <c r="W78" s="12">
        <f>SUM(S78:V78)</f>
        <v>0</v>
      </c>
    </row>
    <row r="79" spans="1:23" s="22" customFormat="1" ht="25.15" customHeight="1">
      <c r="A79" s="26">
        <v>2</v>
      </c>
      <c r="B79" s="18" t="s">
        <v>28</v>
      </c>
      <c r="C79" s="11" t="s">
        <v>20</v>
      </c>
      <c r="D79" s="26" t="s">
        <v>21</v>
      </c>
      <c r="E79" s="11">
        <v>1</v>
      </c>
      <c r="F79" s="19" t="s">
        <v>54</v>
      </c>
      <c r="G79" s="19" t="s">
        <v>58</v>
      </c>
      <c r="H79" s="1"/>
      <c r="I79" s="12">
        <f>E79*H79</f>
        <v>0</v>
      </c>
      <c r="J79" s="11">
        <v>1</v>
      </c>
      <c r="K79" s="11">
        <v>4</v>
      </c>
      <c r="L79" s="11">
        <v>4</v>
      </c>
      <c r="M79" s="11">
        <v>3</v>
      </c>
      <c r="N79" s="12">
        <f t="shared" si="6"/>
        <v>0</v>
      </c>
      <c r="O79" s="12">
        <f t="shared" si="6"/>
        <v>0</v>
      </c>
      <c r="P79" s="12">
        <f t="shared" si="6"/>
        <v>0</v>
      </c>
      <c r="Q79" s="12">
        <f t="shared" si="6"/>
        <v>0</v>
      </c>
      <c r="R79" s="13">
        <v>0.23</v>
      </c>
      <c r="S79" s="12">
        <f t="shared" si="7"/>
        <v>0</v>
      </c>
      <c r="T79" s="12">
        <f t="shared" si="7"/>
        <v>0</v>
      </c>
      <c r="U79" s="12">
        <f t="shared" si="7"/>
        <v>0</v>
      </c>
      <c r="V79" s="12">
        <f t="shared" si="7"/>
        <v>0</v>
      </c>
      <c r="W79" s="12">
        <f>SUM(S79:V79)</f>
        <v>0</v>
      </c>
    </row>
    <row r="80" spans="1:23" s="22" customFormat="1" ht="25.15" customHeight="1">
      <c r="A80" s="26">
        <v>3</v>
      </c>
      <c r="B80" s="18" t="s">
        <v>23</v>
      </c>
      <c r="C80" s="11" t="s">
        <v>30</v>
      </c>
      <c r="D80" s="26" t="s">
        <v>18</v>
      </c>
      <c r="E80" s="11">
        <v>3</v>
      </c>
      <c r="F80" s="19" t="s">
        <v>54</v>
      </c>
      <c r="G80" s="19" t="s">
        <v>58</v>
      </c>
      <c r="H80" s="1"/>
      <c r="I80" s="12">
        <f>E80*H80</f>
        <v>0</v>
      </c>
      <c r="J80" s="11">
        <v>1</v>
      </c>
      <c r="K80" s="11">
        <v>4</v>
      </c>
      <c r="L80" s="11">
        <v>4</v>
      </c>
      <c r="M80" s="11">
        <v>3</v>
      </c>
      <c r="N80" s="12">
        <f t="shared" si="6"/>
        <v>0</v>
      </c>
      <c r="O80" s="12">
        <f t="shared" si="6"/>
        <v>0</v>
      </c>
      <c r="P80" s="12">
        <f t="shared" si="6"/>
        <v>0</v>
      </c>
      <c r="Q80" s="12">
        <f t="shared" si="6"/>
        <v>0</v>
      </c>
      <c r="R80" s="13">
        <v>0.23</v>
      </c>
      <c r="S80" s="12">
        <f t="shared" si="7"/>
        <v>0</v>
      </c>
      <c r="T80" s="12">
        <f t="shared" si="7"/>
        <v>0</v>
      </c>
      <c r="U80" s="12">
        <f t="shared" si="7"/>
        <v>0</v>
      </c>
      <c r="V80" s="12">
        <f t="shared" si="7"/>
        <v>0</v>
      </c>
      <c r="W80" s="12">
        <f>SUM(S80:V80)</f>
        <v>0</v>
      </c>
    </row>
    <row r="81" spans="1:23" s="17" customFormat="1" ht="25.15" customHeight="1">
      <c r="A81" s="96" t="s">
        <v>9</v>
      </c>
      <c r="B81" s="97"/>
      <c r="C81" s="97"/>
      <c r="D81" s="97"/>
      <c r="E81" s="97"/>
      <c r="F81" s="97"/>
      <c r="G81" s="97"/>
      <c r="H81" s="98"/>
      <c r="I81" s="14">
        <f>SUM(I78:I80)</f>
        <v>0</v>
      </c>
      <c r="J81" s="25" t="s">
        <v>10</v>
      </c>
      <c r="K81" s="25" t="s">
        <v>10</v>
      </c>
      <c r="L81" s="25" t="s">
        <v>10</v>
      </c>
      <c r="M81" s="25" t="s">
        <v>10</v>
      </c>
      <c r="N81" s="14">
        <f>SUM(N78:N80)</f>
        <v>0</v>
      </c>
      <c r="O81" s="14">
        <f>SUM(O78:O80)</f>
        <v>0</v>
      </c>
      <c r="P81" s="14">
        <f>SUM(P78:P80)</f>
        <v>0</v>
      </c>
      <c r="Q81" s="14">
        <f>SUM(Q78:Q80)</f>
        <v>0</v>
      </c>
      <c r="R81" s="15">
        <v>0.23</v>
      </c>
      <c r="S81" s="14">
        <f>SUM(S78:S80)</f>
        <v>0</v>
      </c>
      <c r="T81" s="14">
        <f>SUM(T78:T80)</f>
        <v>0</v>
      </c>
      <c r="U81" s="14">
        <f>SUM(U78:U80)</f>
        <v>0</v>
      </c>
      <c r="V81" s="14">
        <f>SUM(V78:V80)</f>
        <v>0</v>
      </c>
      <c r="W81" s="16">
        <f>SUM(W78:W80)</f>
        <v>0</v>
      </c>
    </row>
    <row r="82" spans="1:23" s="17" customFormat="1" ht="25.15" customHeight="1">
      <c r="A82" s="82" t="s">
        <v>52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4"/>
    </row>
    <row r="83" spans="1:23" s="17" customFormat="1" ht="25.15" customHeight="1">
      <c r="A83" s="7">
        <v>1</v>
      </c>
      <c r="B83" s="7">
        <v>2</v>
      </c>
      <c r="C83" s="7">
        <v>3</v>
      </c>
      <c r="D83" s="7">
        <v>4</v>
      </c>
      <c r="E83" s="7">
        <v>5</v>
      </c>
      <c r="F83" s="7">
        <v>6</v>
      </c>
      <c r="G83" s="7">
        <v>7</v>
      </c>
      <c r="H83" s="8">
        <v>8</v>
      </c>
      <c r="I83" s="7">
        <v>9</v>
      </c>
      <c r="J83" s="7">
        <v>10</v>
      </c>
      <c r="K83" s="7">
        <v>11</v>
      </c>
      <c r="L83" s="7">
        <v>12</v>
      </c>
      <c r="M83" s="7">
        <v>13</v>
      </c>
      <c r="N83" s="7">
        <v>14</v>
      </c>
      <c r="O83" s="7">
        <v>15</v>
      </c>
      <c r="P83" s="7">
        <v>16</v>
      </c>
      <c r="Q83" s="7">
        <v>17</v>
      </c>
      <c r="R83" s="9">
        <v>18</v>
      </c>
      <c r="S83" s="7">
        <v>19</v>
      </c>
      <c r="T83" s="7">
        <v>20</v>
      </c>
      <c r="U83" s="7">
        <v>21</v>
      </c>
      <c r="V83" s="7">
        <v>22</v>
      </c>
      <c r="W83" s="7">
        <v>23</v>
      </c>
    </row>
    <row r="84" spans="1:23" s="17" customFormat="1" ht="25.15" customHeight="1">
      <c r="A84" s="85" t="s">
        <v>0</v>
      </c>
      <c r="B84" s="87" t="s">
        <v>4</v>
      </c>
      <c r="C84" s="85" t="s">
        <v>1</v>
      </c>
      <c r="D84" s="85" t="s">
        <v>2</v>
      </c>
      <c r="E84" s="85" t="s">
        <v>3</v>
      </c>
      <c r="F84" s="89" t="s">
        <v>5</v>
      </c>
      <c r="G84" s="89" t="s">
        <v>8</v>
      </c>
      <c r="H84" s="91" t="s">
        <v>6</v>
      </c>
      <c r="I84" s="89" t="s">
        <v>34</v>
      </c>
      <c r="J84" s="76" t="s">
        <v>14</v>
      </c>
      <c r="K84" s="77"/>
      <c r="L84" s="77"/>
      <c r="M84" s="78"/>
      <c r="N84" s="76" t="s">
        <v>15</v>
      </c>
      <c r="O84" s="77"/>
      <c r="P84" s="77"/>
      <c r="Q84" s="78"/>
      <c r="R84" s="93" t="s">
        <v>7</v>
      </c>
      <c r="S84" s="76" t="s">
        <v>16</v>
      </c>
      <c r="T84" s="77"/>
      <c r="U84" s="77"/>
      <c r="V84" s="78"/>
      <c r="W84" s="95" t="s">
        <v>63</v>
      </c>
    </row>
    <row r="85" spans="1:23" s="17" customFormat="1" ht="25.15" customHeight="1">
      <c r="A85" s="86"/>
      <c r="B85" s="88"/>
      <c r="C85" s="86"/>
      <c r="D85" s="86"/>
      <c r="E85" s="86"/>
      <c r="F85" s="90"/>
      <c r="G85" s="90"/>
      <c r="H85" s="92"/>
      <c r="I85" s="90"/>
      <c r="J85" s="25">
        <v>2018</v>
      </c>
      <c r="K85" s="25">
        <v>2019</v>
      </c>
      <c r="L85" s="25">
        <v>2020</v>
      </c>
      <c r="M85" s="25">
        <v>2021</v>
      </c>
      <c r="N85" s="70" t="s">
        <v>56</v>
      </c>
      <c r="O85" s="70" t="s">
        <v>57</v>
      </c>
      <c r="P85" s="70" t="s">
        <v>61</v>
      </c>
      <c r="Q85" s="70" t="s">
        <v>62</v>
      </c>
      <c r="R85" s="94"/>
      <c r="S85" s="71" t="s">
        <v>65</v>
      </c>
      <c r="T85" s="70" t="s">
        <v>59</v>
      </c>
      <c r="U85" s="70" t="s">
        <v>60</v>
      </c>
      <c r="V85" s="70" t="s">
        <v>64</v>
      </c>
      <c r="W85" s="95"/>
    </row>
    <row r="86" spans="1:23" s="17" customFormat="1" ht="25.15" customHeight="1">
      <c r="A86" s="26">
        <v>1</v>
      </c>
      <c r="B86" s="18" t="s">
        <v>32</v>
      </c>
      <c r="C86" s="11" t="s">
        <v>49</v>
      </c>
      <c r="D86" s="26" t="s">
        <v>48</v>
      </c>
      <c r="E86" s="21">
        <v>1</v>
      </c>
      <c r="F86" s="19" t="s">
        <v>54</v>
      </c>
      <c r="G86" s="19" t="s">
        <v>58</v>
      </c>
      <c r="H86" s="1"/>
      <c r="I86" s="12">
        <f>E86*H86</f>
        <v>0</v>
      </c>
      <c r="J86" s="11">
        <v>1</v>
      </c>
      <c r="K86" s="11">
        <v>4</v>
      </c>
      <c r="L86" s="11">
        <v>4</v>
      </c>
      <c r="M86" s="11">
        <v>3</v>
      </c>
      <c r="N86" s="12">
        <f t="shared" ref="N86:Q87" si="8">$I86*J86</f>
        <v>0</v>
      </c>
      <c r="O86" s="12">
        <f t="shared" si="8"/>
        <v>0</v>
      </c>
      <c r="P86" s="12">
        <f t="shared" si="8"/>
        <v>0</v>
      </c>
      <c r="Q86" s="12">
        <f t="shared" si="8"/>
        <v>0</v>
      </c>
      <c r="R86" s="13">
        <v>0.23</v>
      </c>
      <c r="S86" s="12">
        <f t="shared" ref="S86:V87" si="9">N86*1.23</f>
        <v>0</v>
      </c>
      <c r="T86" s="12">
        <f t="shared" si="9"/>
        <v>0</v>
      </c>
      <c r="U86" s="12">
        <f t="shared" si="9"/>
        <v>0</v>
      </c>
      <c r="V86" s="12">
        <f t="shared" si="9"/>
        <v>0</v>
      </c>
      <c r="W86" s="12">
        <f>SUM(S86:V86)</f>
        <v>0</v>
      </c>
    </row>
    <row r="87" spans="1:23" s="17" customFormat="1" ht="25.15" customHeight="1">
      <c r="A87" s="26">
        <v>2</v>
      </c>
      <c r="B87" s="18" t="s">
        <v>23</v>
      </c>
      <c r="C87" s="61" t="s">
        <v>51</v>
      </c>
      <c r="D87" s="60" t="s">
        <v>50</v>
      </c>
      <c r="E87" s="11">
        <v>1</v>
      </c>
      <c r="F87" s="19" t="s">
        <v>54</v>
      </c>
      <c r="G87" s="19" t="s">
        <v>58</v>
      </c>
      <c r="H87" s="1"/>
      <c r="I87" s="12">
        <f>E87*H87</f>
        <v>0</v>
      </c>
      <c r="J87" s="11">
        <v>1</v>
      </c>
      <c r="K87" s="11">
        <v>4</v>
      </c>
      <c r="L87" s="11">
        <v>4</v>
      </c>
      <c r="M87" s="11">
        <v>3</v>
      </c>
      <c r="N87" s="12">
        <f t="shared" si="8"/>
        <v>0</v>
      </c>
      <c r="O87" s="12">
        <f t="shared" si="8"/>
        <v>0</v>
      </c>
      <c r="P87" s="12">
        <f t="shared" si="8"/>
        <v>0</v>
      </c>
      <c r="Q87" s="12">
        <f t="shared" si="8"/>
        <v>0</v>
      </c>
      <c r="R87" s="13">
        <v>0.23</v>
      </c>
      <c r="S87" s="12">
        <f t="shared" si="9"/>
        <v>0</v>
      </c>
      <c r="T87" s="12">
        <f t="shared" si="9"/>
        <v>0</v>
      </c>
      <c r="U87" s="12">
        <f t="shared" si="9"/>
        <v>0</v>
      </c>
      <c r="V87" s="12">
        <f t="shared" si="9"/>
        <v>0</v>
      </c>
      <c r="W87" s="12">
        <f>SUM(S87:V87)</f>
        <v>0</v>
      </c>
    </row>
    <row r="88" spans="1:23" s="17" customFormat="1" ht="25.15" customHeight="1">
      <c r="A88" s="96" t="s">
        <v>9</v>
      </c>
      <c r="B88" s="97"/>
      <c r="C88" s="97"/>
      <c r="D88" s="97"/>
      <c r="E88" s="97"/>
      <c r="F88" s="97"/>
      <c r="G88" s="97"/>
      <c r="H88" s="98"/>
      <c r="I88" s="14">
        <f>SUM(I86:I87)</f>
        <v>0</v>
      </c>
      <c r="J88" s="25" t="s">
        <v>10</v>
      </c>
      <c r="K88" s="25" t="s">
        <v>10</v>
      </c>
      <c r="L88" s="25" t="s">
        <v>10</v>
      </c>
      <c r="M88" s="25" t="s">
        <v>10</v>
      </c>
      <c r="N88" s="14">
        <f>SUM(N86:N87)</f>
        <v>0</v>
      </c>
      <c r="O88" s="14">
        <f>SUM(O86:O87)</f>
        <v>0</v>
      </c>
      <c r="P88" s="14">
        <f>SUM(P86:P87)</f>
        <v>0</v>
      </c>
      <c r="Q88" s="14">
        <f>SUM(Q86:Q87)</f>
        <v>0</v>
      </c>
      <c r="R88" s="15">
        <v>0.23</v>
      </c>
      <c r="S88" s="14">
        <f>SUM(S86:S87)</f>
        <v>0</v>
      </c>
      <c r="T88" s="14">
        <f>SUM(T86:T87)</f>
        <v>0</v>
      </c>
      <c r="U88" s="14">
        <f>SUM(U86:U87)</f>
        <v>0</v>
      </c>
      <c r="V88" s="14">
        <f>SUM(V86:V87)</f>
        <v>0</v>
      </c>
      <c r="W88" s="63">
        <f>SUM(W86:W87)</f>
        <v>0</v>
      </c>
    </row>
    <row r="89" spans="1:23" s="17" customFormat="1" ht="25.15" customHeight="1">
      <c r="A89" s="82" t="s">
        <v>55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4"/>
    </row>
    <row r="90" spans="1:23" s="17" customFormat="1" ht="25.15" customHeight="1">
      <c r="A90" s="7">
        <v>1</v>
      </c>
      <c r="B90" s="7">
        <v>2</v>
      </c>
      <c r="C90" s="7">
        <v>3</v>
      </c>
      <c r="D90" s="7">
        <v>4</v>
      </c>
      <c r="E90" s="7">
        <v>5</v>
      </c>
      <c r="F90" s="7">
        <v>6</v>
      </c>
      <c r="G90" s="7">
        <v>7</v>
      </c>
      <c r="H90" s="8">
        <v>8</v>
      </c>
      <c r="I90" s="7">
        <v>9</v>
      </c>
      <c r="J90" s="7">
        <v>10</v>
      </c>
      <c r="K90" s="7">
        <v>11</v>
      </c>
      <c r="L90" s="7">
        <v>12</v>
      </c>
      <c r="M90" s="7">
        <v>13</v>
      </c>
      <c r="N90" s="7">
        <v>14</v>
      </c>
      <c r="O90" s="7">
        <v>15</v>
      </c>
      <c r="P90" s="7">
        <v>16</v>
      </c>
      <c r="Q90" s="7">
        <v>17</v>
      </c>
      <c r="R90" s="9">
        <v>18</v>
      </c>
      <c r="S90" s="7">
        <v>19</v>
      </c>
      <c r="T90" s="7">
        <v>20</v>
      </c>
      <c r="U90" s="7">
        <v>21</v>
      </c>
      <c r="V90" s="7">
        <v>22</v>
      </c>
      <c r="W90" s="7">
        <v>23</v>
      </c>
    </row>
    <row r="91" spans="1:23" s="17" customFormat="1" ht="25.15" customHeight="1">
      <c r="A91" s="85" t="s">
        <v>0</v>
      </c>
      <c r="B91" s="87" t="s">
        <v>4</v>
      </c>
      <c r="C91" s="85" t="s">
        <v>1</v>
      </c>
      <c r="D91" s="85" t="s">
        <v>2</v>
      </c>
      <c r="E91" s="85" t="s">
        <v>3</v>
      </c>
      <c r="F91" s="89" t="s">
        <v>5</v>
      </c>
      <c r="G91" s="89" t="s">
        <v>8</v>
      </c>
      <c r="H91" s="91" t="s">
        <v>6</v>
      </c>
      <c r="I91" s="89" t="s">
        <v>34</v>
      </c>
      <c r="J91" s="76" t="s">
        <v>14</v>
      </c>
      <c r="K91" s="77"/>
      <c r="L91" s="77"/>
      <c r="M91" s="78"/>
      <c r="N91" s="76" t="s">
        <v>15</v>
      </c>
      <c r="O91" s="77"/>
      <c r="P91" s="77"/>
      <c r="Q91" s="78"/>
      <c r="R91" s="93" t="s">
        <v>7</v>
      </c>
      <c r="S91" s="76" t="s">
        <v>16</v>
      </c>
      <c r="T91" s="77"/>
      <c r="U91" s="77"/>
      <c r="V91" s="78"/>
      <c r="W91" s="89" t="s">
        <v>63</v>
      </c>
    </row>
    <row r="92" spans="1:23" s="17" customFormat="1" ht="25.15" customHeight="1">
      <c r="A92" s="86"/>
      <c r="B92" s="88"/>
      <c r="C92" s="86"/>
      <c r="D92" s="86"/>
      <c r="E92" s="86"/>
      <c r="F92" s="90"/>
      <c r="G92" s="90"/>
      <c r="H92" s="92"/>
      <c r="I92" s="90"/>
      <c r="J92" s="25">
        <v>2018</v>
      </c>
      <c r="K92" s="25">
        <v>2019</v>
      </c>
      <c r="L92" s="25">
        <v>2020</v>
      </c>
      <c r="M92" s="25">
        <v>2021</v>
      </c>
      <c r="N92" s="62" t="s">
        <v>56</v>
      </c>
      <c r="O92" s="62" t="s">
        <v>57</v>
      </c>
      <c r="P92" s="70" t="s">
        <v>61</v>
      </c>
      <c r="Q92" s="70" t="s">
        <v>62</v>
      </c>
      <c r="R92" s="94"/>
      <c r="S92" s="71" t="s">
        <v>65</v>
      </c>
      <c r="T92" s="66" t="s">
        <v>59</v>
      </c>
      <c r="U92" s="70" t="s">
        <v>60</v>
      </c>
      <c r="V92" s="70" t="s">
        <v>64</v>
      </c>
      <c r="W92" s="90"/>
    </row>
    <row r="93" spans="1:23" s="17" customFormat="1" ht="25.15" customHeight="1">
      <c r="A93" s="26">
        <v>1</v>
      </c>
      <c r="B93" s="18" t="s">
        <v>32</v>
      </c>
      <c r="C93" s="118" t="s">
        <v>66</v>
      </c>
      <c r="D93" s="26" t="s">
        <v>67</v>
      </c>
      <c r="E93" s="21">
        <v>4</v>
      </c>
      <c r="F93" s="19" t="s">
        <v>54</v>
      </c>
      <c r="G93" s="19" t="s">
        <v>58</v>
      </c>
      <c r="H93" s="1"/>
      <c r="I93" s="12">
        <f>E93*H93</f>
        <v>0</v>
      </c>
      <c r="J93" s="11">
        <v>1</v>
      </c>
      <c r="K93" s="11">
        <v>4</v>
      </c>
      <c r="L93" s="11">
        <v>4</v>
      </c>
      <c r="M93" s="11">
        <v>3</v>
      </c>
      <c r="N93" s="12">
        <f>$I93*J93</f>
        <v>0</v>
      </c>
      <c r="O93" s="12">
        <f>$I93*K93</f>
        <v>0</v>
      </c>
      <c r="P93" s="12">
        <f>$I93*L93</f>
        <v>0</v>
      </c>
      <c r="Q93" s="12">
        <f>$I93*M93</f>
        <v>0</v>
      </c>
      <c r="R93" s="13">
        <v>0.23</v>
      </c>
      <c r="S93" s="12">
        <f>N93*1.23</f>
        <v>0</v>
      </c>
      <c r="T93" s="12">
        <f>O93*1.23</f>
        <v>0</v>
      </c>
      <c r="U93" s="12">
        <f>P93*1.23</f>
        <v>0</v>
      </c>
      <c r="V93" s="12">
        <f>Q93*1.23</f>
        <v>0</v>
      </c>
      <c r="W93" s="12">
        <f>SUM(S93:V93)</f>
        <v>0</v>
      </c>
    </row>
    <row r="94" spans="1:23" s="17" customFormat="1" ht="25.15" customHeight="1" thickBot="1">
      <c r="A94" s="96" t="s">
        <v>9</v>
      </c>
      <c r="B94" s="97"/>
      <c r="C94" s="97"/>
      <c r="D94" s="97"/>
      <c r="E94" s="97"/>
      <c r="F94" s="97"/>
      <c r="G94" s="97"/>
      <c r="H94" s="98"/>
      <c r="I94" s="14">
        <f>SUM(I93:I93)</f>
        <v>0</v>
      </c>
      <c r="J94" s="25" t="s">
        <v>10</v>
      </c>
      <c r="K94" s="25" t="s">
        <v>10</v>
      </c>
      <c r="L94" s="25" t="s">
        <v>10</v>
      </c>
      <c r="M94" s="25" t="s">
        <v>10</v>
      </c>
      <c r="N94" s="14">
        <f>SUM(N93:N93)</f>
        <v>0</v>
      </c>
      <c r="O94" s="14">
        <f>SUM(O93:O93)</f>
        <v>0</v>
      </c>
      <c r="P94" s="14">
        <f>SUM(P93:P93)</f>
        <v>0</v>
      </c>
      <c r="Q94" s="14">
        <f>SUM(Q93:Q93)</f>
        <v>0</v>
      </c>
      <c r="R94" s="15">
        <v>0.23</v>
      </c>
      <c r="S94" s="14">
        <f>SUM(S93:S93)</f>
        <v>0</v>
      </c>
      <c r="T94" s="14">
        <f>SUM(T93:T93)</f>
        <v>0</v>
      </c>
      <c r="U94" s="14">
        <f>SUM(U93:U93)</f>
        <v>0</v>
      </c>
      <c r="V94" s="14">
        <f>SUM(V93:V93)</f>
        <v>0</v>
      </c>
      <c r="W94" s="63">
        <f>SUM(W93:W93)</f>
        <v>0</v>
      </c>
    </row>
    <row r="95" spans="1:23" s="17" customFormat="1" ht="25.15" customHeight="1" thickBot="1">
      <c r="A95" s="35"/>
      <c r="B95" s="35"/>
      <c r="C95" s="73"/>
      <c r="D95" s="73"/>
      <c r="E95" s="73"/>
      <c r="F95" s="73"/>
      <c r="G95" s="73"/>
      <c r="H95" s="73"/>
      <c r="I95" s="74"/>
      <c r="J95" s="75"/>
      <c r="K95" s="75"/>
      <c r="L95" s="75"/>
      <c r="M95" s="75"/>
      <c r="N95" s="74"/>
      <c r="O95" s="74"/>
      <c r="P95" s="74"/>
      <c r="Q95" s="74"/>
      <c r="R95" s="79" t="s">
        <v>53</v>
      </c>
      <c r="S95" s="80"/>
      <c r="T95" s="80"/>
      <c r="U95" s="67"/>
      <c r="V95" s="72"/>
      <c r="W95" s="64">
        <f>W88+W81+W73+W67+W60+W54+W46+W39+W33+W27+W21+W15+W9+W94</f>
        <v>0</v>
      </c>
    </row>
    <row r="96" spans="1:23" s="17" customFormat="1" ht="25.15" customHeight="1">
      <c r="A96" s="35"/>
      <c r="B96" s="35"/>
      <c r="C96" s="35"/>
      <c r="D96" s="35"/>
      <c r="E96" s="35"/>
      <c r="F96" s="35"/>
      <c r="G96" s="35"/>
      <c r="H96" s="35"/>
      <c r="I96" s="36"/>
      <c r="J96" s="37"/>
      <c r="K96" s="37"/>
      <c r="L96" s="37"/>
      <c r="M96" s="37"/>
      <c r="N96" s="36"/>
      <c r="O96" s="36"/>
      <c r="P96" s="36"/>
      <c r="Q96" s="36"/>
      <c r="R96" s="65"/>
      <c r="S96" s="65"/>
      <c r="T96" s="65"/>
      <c r="U96" s="65"/>
      <c r="V96" s="65"/>
      <c r="W96" s="38"/>
    </row>
    <row r="97" spans="1:23" ht="25.15" customHeight="1">
      <c r="R97" s="106" t="s">
        <v>36</v>
      </c>
      <c r="S97" s="106"/>
      <c r="T97" s="106"/>
      <c r="U97" s="106"/>
      <c r="V97" s="106"/>
      <c r="W97" s="106"/>
    </row>
    <row r="98" spans="1:23" ht="25.15" customHeight="1">
      <c r="E98" s="24"/>
      <c r="I98" s="23"/>
      <c r="R98" s="107"/>
      <c r="S98" s="107"/>
      <c r="T98" s="107"/>
      <c r="U98" s="107"/>
      <c r="V98" s="107"/>
      <c r="W98" s="107"/>
    </row>
    <row r="99" spans="1:23" s="57" customFormat="1" ht="27.2" customHeight="1">
      <c r="A99" s="56"/>
      <c r="C99" s="56"/>
      <c r="D99" s="56"/>
      <c r="E99" s="56"/>
      <c r="H99" s="58"/>
      <c r="J99" s="59"/>
      <c r="K99" s="59"/>
      <c r="L99" s="59"/>
      <c r="M99" s="59"/>
      <c r="R99" s="105" t="s">
        <v>35</v>
      </c>
      <c r="S99" s="105"/>
      <c r="T99" s="105"/>
      <c r="U99" s="105"/>
      <c r="V99" s="105"/>
      <c r="W99" s="105"/>
    </row>
    <row r="100" spans="1:23" s="41" customFormat="1" ht="25.15" customHeight="1">
      <c r="A100" s="40"/>
      <c r="C100" s="40"/>
      <c r="D100" s="40"/>
      <c r="E100" s="40"/>
      <c r="H100" s="42"/>
      <c r="R100" s="43"/>
    </row>
    <row r="101" spans="1:23" s="41" customFormat="1" ht="25.15" customHeight="1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</row>
    <row r="102" spans="1:23" s="41" customFormat="1" ht="25.15" customHeight="1">
      <c r="A102" s="44"/>
      <c r="B102" s="44"/>
      <c r="C102" s="44"/>
      <c r="D102" s="44"/>
      <c r="E102" s="44"/>
      <c r="F102" s="44"/>
      <c r="G102" s="44"/>
      <c r="H102" s="45"/>
      <c r="I102" s="44"/>
      <c r="J102" s="44"/>
      <c r="K102" s="44"/>
      <c r="L102" s="44"/>
      <c r="M102" s="44"/>
      <c r="N102" s="44"/>
      <c r="O102" s="44"/>
      <c r="P102" s="44"/>
      <c r="Q102" s="44"/>
      <c r="R102" s="46"/>
      <c r="S102" s="44"/>
      <c r="T102" s="44"/>
      <c r="U102" s="44"/>
      <c r="V102" s="44"/>
      <c r="W102" s="44"/>
    </row>
    <row r="103" spans="1:23" s="41" customFormat="1" ht="25.15" customHeight="1">
      <c r="A103" s="100"/>
      <c r="B103" s="101"/>
      <c r="C103" s="100"/>
      <c r="D103" s="100"/>
      <c r="E103" s="100"/>
      <c r="F103" s="102"/>
      <c r="G103" s="102"/>
      <c r="H103" s="103"/>
      <c r="I103" s="102"/>
      <c r="J103" s="102"/>
      <c r="K103" s="102"/>
      <c r="L103" s="69"/>
      <c r="M103" s="69"/>
      <c r="N103" s="102"/>
      <c r="O103" s="102"/>
      <c r="P103" s="69"/>
      <c r="Q103" s="69"/>
      <c r="R103" s="104"/>
      <c r="S103" s="102"/>
      <c r="T103" s="102"/>
      <c r="U103" s="69"/>
      <c r="V103" s="69"/>
      <c r="W103" s="102"/>
    </row>
    <row r="104" spans="1:23" s="41" customFormat="1" ht="25.15" customHeight="1">
      <c r="A104" s="100"/>
      <c r="B104" s="101"/>
      <c r="C104" s="100"/>
      <c r="D104" s="100"/>
      <c r="E104" s="100"/>
      <c r="F104" s="102"/>
      <c r="G104" s="102"/>
      <c r="H104" s="103"/>
      <c r="I104" s="102"/>
      <c r="J104" s="47"/>
      <c r="K104" s="47"/>
      <c r="L104" s="68"/>
      <c r="M104" s="68"/>
      <c r="N104" s="48"/>
      <c r="O104" s="48"/>
      <c r="P104" s="69"/>
      <c r="Q104" s="69"/>
      <c r="R104" s="104"/>
      <c r="S104" s="48"/>
      <c r="T104" s="48"/>
      <c r="U104" s="69"/>
      <c r="V104" s="69"/>
      <c r="W104" s="102"/>
    </row>
    <row r="105" spans="1:23" s="41" customFormat="1" ht="25.15" customHeight="1">
      <c r="A105" s="40"/>
      <c r="C105" s="40"/>
      <c r="D105" s="40"/>
      <c r="E105" s="39"/>
      <c r="F105" s="49"/>
      <c r="G105" s="49"/>
      <c r="H105" s="50"/>
      <c r="I105" s="51"/>
      <c r="J105" s="40"/>
      <c r="K105" s="40"/>
      <c r="L105" s="40"/>
      <c r="M105" s="40"/>
      <c r="N105" s="51"/>
      <c r="O105" s="51"/>
      <c r="P105" s="51"/>
      <c r="Q105" s="51"/>
      <c r="R105" s="52"/>
      <c r="S105" s="51"/>
      <c r="T105" s="51"/>
      <c r="U105" s="51"/>
      <c r="V105" s="51"/>
      <c r="W105" s="51"/>
    </row>
    <row r="106" spans="1:23" s="41" customFormat="1" ht="25.15" customHeight="1">
      <c r="A106" s="40"/>
      <c r="C106" s="40"/>
      <c r="D106" s="40"/>
      <c r="E106" s="40"/>
      <c r="F106" s="49"/>
      <c r="G106" s="49"/>
      <c r="H106" s="50"/>
      <c r="I106" s="51"/>
      <c r="J106" s="40"/>
      <c r="K106" s="40"/>
      <c r="L106" s="40"/>
      <c r="M106" s="40"/>
      <c r="N106" s="51"/>
      <c r="O106" s="51"/>
      <c r="P106" s="51"/>
      <c r="Q106" s="51"/>
      <c r="R106" s="52"/>
      <c r="S106" s="51"/>
      <c r="T106" s="51"/>
      <c r="U106" s="51"/>
      <c r="V106" s="51"/>
      <c r="W106" s="51"/>
    </row>
    <row r="107" spans="1:23" s="41" customFormat="1" ht="25.15" customHeight="1">
      <c r="A107" s="40"/>
      <c r="C107" s="40"/>
      <c r="D107" s="40"/>
      <c r="E107" s="40"/>
      <c r="F107" s="49"/>
      <c r="G107" s="49"/>
      <c r="H107" s="50"/>
      <c r="I107" s="51"/>
      <c r="J107" s="40"/>
      <c r="K107" s="40"/>
      <c r="L107" s="40"/>
      <c r="M107" s="40"/>
      <c r="N107" s="51"/>
      <c r="O107" s="51"/>
      <c r="P107" s="51"/>
      <c r="Q107" s="51"/>
      <c r="R107" s="52"/>
      <c r="S107" s="51"/>
      <c r="T107" s="51"/>
      <c r="U107" s="51"/>
      <c r="V107" s="51"/>
      <c r="W107" s="51"/>
    </row>
    <row r="108" spans="1:23" s="41" customFormat="1" ht="25.15" customHeight="1">
      <c r="A108" s="81"/>
      <c r="B108" s="81"/>
      <c r="C108" s="81"/>
      <c r="D108" s="81"/>
      <c r="E108" s="81"/>
      <c r="F108" s="81"/>
      <c r="G108" s="81"/>
      <c r="H108" s="81"/>
      <c r="I108" s="53"/>
      <c r="J108" s="47"/>
      <c r="K108" s="47"/>
      <c r="L108" s="68"/>
      <c r="M108" s="68"/>
      <c r="N108" s="53"/>
      <c r="O108" s="53"/>
      <c r="P108" s="53"/>
      <c r="Q108" s="53"/>
      <c r="R108" s="54"/>
      <c r="S108" s="53"/>
      <c r="T108" s="53"/>
      <c r="U108" s="53"/>
      <c r="V108" s="53"/>
      <c r="W108" s="55"/>
    </row>
  </sheetData>
  <sheetProtection algorithmName="SHA-512" hashValue="f3K3ccs+v3PcF9sqtsWLKWqCaX9CGHnim4vVyr2EimFJUjVRUn0z8nQJu2QwTGMPX4qNTZoiz3jF5sQjfceWug==" saltValue="FDQZ27ign8SwsBAA2l59Yg==" spinCount="100000" sheet="1" objects="1" scenarios="1"/>
  <mergeCells count="246">
    <mergeCell ref="S84:V84"/>
    <mergeCell ref="A94:H94"/>
    <mergeCell ref="A89:W89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R91:R92"/>
    <mergeCell ref="W91:W92"/>
    <mergeCell ref="N91:Q91"/>
    <mergeCell ref="J91:M91"/>
    <mergeCell ref="S91:V91"/>
    <mergeCell ref="G57:G58"/>
    <mergeCell ref="H57:H58"/>
    <mergeCell ref="I57:I58"/>
    <mergeCell ref="A67:H67"/>
    <mergeCell ref="B57:B58"/>
    <mergeCell ref="C57:C58"/>
    <mergeCell ref="D57:D58"/>
    <mergeCell ref="I49:I50"/>
    <mergeCell ref="F63:F64"/>
    <mergeCell ref="A3:W3"/>
    <mergeCell ref="A2:W2"/>
    <mergeCell ref="A42:A43"/>
    <mergeCell ref="B42:B43"/>
    <mergeCell ref="C42:C43"/>
    <mergeCell ref="A46:H46"/>
    <mergeCell ref="A47:W47"/>
    <mergeCell ref="A49:A50"/>
    <mergeCell ref="B49:B50"/>
    <mergeCell ref="C49:C50"/>
    <mergeCell ref="D49:D50"/>
    <mergeCell ref="A81:H81"/>
    <mergeCell ref="A73:H73"/>
    <mergeCell ref="F70:F71"/>
    <mergeCell ref="G70:G71"/>
    <mergeCell ref="H70:H71"/>
    <mergeCell ref="I70:I71"/>
    <mergeCell ref="A63:A64"/>
    <mergeCell ref="B63:B64"/>
    <mergeCell ref="C63:C64"/>
    <mergeCell ref="D63:D64"/>
    <mergeCell ref="E63:E64"/>
    <mergeCell ref="A68:W68"/>
    <mergeCell ref="R70:R71"/>
    <mergeCell ref="A70:A71"/>
    <mergeCell ref="B70:B71"/>
    <mergeCell ref="C70:C71"/>
    <mergeCell ref="D70:D71"/>
    <mergeCell ref="E70:E71"/>
    <mergeCell ref="A76:A77"/>
    <mergeCell ref="B76:B77"/>
    <mergeCell ref="C76:C77"/>
    <mergeCell ref="D76:D77"/>
    <mergeCell ref="E76:E77"/>
    <mergeCell ref="F76:F77"/>
    <mergeCell ref="A74:W74"/>
    <mergeCell ref="G76:G77"/>
    <mergeCell ref="H76:H77"/>
    <mergeCell ref="I76:I77"/>
    <mergeCell ref="R76:R77"/>
    <mergeCell ref="W76:W77"/>
    <mergeCell ref="R63:R64"/>
    <mergeCell ref="R57:R58"/>
    <mergeCell ref="N70:Q70"/>
    <mergeCell ref="S70:V70"/>
    <mergeCell ref="N76:Q76"/>
    <mergeCell ref="S76:V76"/>
    <mergeCell ref="S63:V63"/>
    <mergeCell ref="N63:Q63"/>
    <mergeCell ref="N57:Q57"/>
    <mergeCell ref="S57:V57"/>
    <mergeCell ref="J76:M76"/>
    <mergeCell ref="J70:M70"/>
    <mergeCell ref="J63:M63"/>
    <mergeCell ref="J57:M57"/>
    <mergeCell ref="G63:G64"/>
    <mergeCell ref="H63:H64"/>
    <mergeCell ref="I63:I64"/>
    <mergeCell ref="W70:W71"/>
    <mergeCell ref="D6:D7"/>
    <mergeCell ref="E6:E7"/>
    <mergeCell ref="F6:F7"/>
    <mergeCell ref="E18:E19"/>
    <mergeCell ref="F18:F19"/>
    <mergeCell ref="G18:G19"/>
    <mergeCell ref="H18:H19"/>
    <mergeCell ref="R18:R19"/>
    <mergeCell ref="W18:W19"/>
    <mergeCell ref="G6:G7"/>
    <mergeCell ref="H6:H7"/>
    <mergeCell ref="I6:I7"/>
    <mergeCell ref="R6:R7"/>
    <mergeCell ref="W6:W7"/>
    <mergeCell ref="A9:H9"/>
    <mergeCell ref="N6:Q6"/>
    <mergeCell ref="S6:V6"/>
    <mergeCell ref="A1:B1"/>
    <mergeCell ref="A36:A37"/>
    <mergeCell ref="B36:B37"/>
    <mergeCell ref="C36:C37"/>
    <mergeCell ref="A34:W34"/>
    <mergeCell ref="W36:W37"/>
    <mergeCell ref="A10:W10"/>
    <mergeCell ref="A12:A13"/>
    <mergeCell ref="B12:B13"/>
    <mergeCell ref="C12:C13"/>
    <mergeCell ref="D12:D13"/>
    <mergeCell ref="E12:E13"/>
    <mergeCell ref="F12:F13"/>
    <mergeCell ref="G12:G13"/>
    <mergeCell ref="H12:H13"/>
    <mergeCell ref="R12:R13"/>
    <mergeCell ref="D36:D37"/>
    <mergeCell ref="E36:E37"/>
    <mergeCell ref="F36:F37"/>
    <mergeCell ref="G36:G37"/>
    <mergeCell ref="A4:W4"/>
    <mergeCell ref="A6:A7"/>
    <mergeCell ref="B6:B7"/>
    <mergeCell ref="C6:C7"/>
    <mergeCell ref="A39:H39"/>
    <mergeCell ref="H36:H37"/>
    <mergeCell ref="I36:I37"/>
    <mergeCell ref="R36:R37"/>
    <mergeCell ref="R49:R50"/>
    <mergeCell ref="A60:H60"/>
    <mergeCell ref="A61:W61"/>
    <mergeCell ref="G49:G50"/>
    <mergeCell ref="H49:H50"/>
    <mergeCell ref="W57:W58"/>
    <mergeCell ref="D42:D43"/>
    <mergeCell ref="E42:E43"/>
    <mergeCell ref="F42:F43"/>
    <mergeCell ref="G42:G43"/>
    <mergeCell ref="H42:H43"/>
    <mergeCell ref="I42:I43"/>
    <mergeCell ref="R42:R43"/>
    <mergeCell ref="E57:E58"/>
    <mergeCell ref="W49:W50"/>
    <mergeCell ref="W42:W43"/>
    <mergeCell ref="A40:W40"/>
    <mergeCell ref="A54:H54"/>
    <mergeCell ref="F49:F50"/>
    <mergeCell ref="F57:F58"/>
    <mergeCell ref="W12:W13"/>
    <mergeCell ref="A24:A25"/>
    <mergeCell ref="B24:B25"/>
    <mergeCell ref="A15:H15"/>
    <mergeCell ref="A16:W16"/>
    <mergeCell ref="A18:A19"/>
    <mergeCell ref="B18:B19"/>
    <mergeCell ref="C18:C19"/>
    <mergeCell ref="D18:D19"/>
    <mergeCell ref="W24:W25"/>
    <mergeCell ref="I12:I13"/>
    <mergeCell ref="I18:I19"/>
    <mergeCell ref="C24:C25"/>
    <mergeCell ref="D24:D25"/>
    <mergeCell ref="E24:E25"/>
    <mergeCell ref="F24:F25"/>
    <mergeCell ref="A21:H21"/>
    <mergeCell ref="A22:W22"/>
    <mergeCell ref="N18:Q18"/>
    <mergeCell ref="S18:V18"/>
    <mergeCell ref="N12:Q12"/>
    <mergeCell ref="S12:V12"/>
    <mergeCell ref="S24:V24"/>
    <mergeCell ref="R97:W98"/>
    <mergeCell ref="R24:R25"/>
    <mergeCell ref="A33:H33"/>
    <mergeCell ref="A27:H27"/>
    <mergeCell ref="A28:W28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R30:R31"/>
    <mergeCell ref="W30:W31"/>
    <mergeCell ref="G24:G25"/>
    <mergeCell ref="H24:H25"/>
    <mergeCell ref="I24:I25"/>
    <mergeCell ref="A55:W55"/>
    <mergeCell ref="A57:A58"/>
    <mergeCell ref="W63:W64"/>
    <mergeCell ref="N24:Q24"/>
    <mergeCell ref="E49:E50"/>
    <mergeCell ref="G103:G104"/>
    <mergeCell ref="H103:H104"/>
    <mergeCell ref="I103:I104"/>
    <mergeCell ref="J103:K103"/>
    <mergeCell ref="N103:O103"/>
    <mergeCell ref="R103:R104"/>
    <mergeCell ref="S103:T103"/>
    <mergeCell ref="W103:W104"/>
    <mergeCell ref="R99:W99"/>
    <mergeCell ref="R95:T95"/>
    <mergeCell ref="A108:H108"/>
    <mergeCell ref="A82:W82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R84:R85"/>
    <mergeCell ref="W84:W85"/>
    <mergeCell ref="A88:H88"/>
    <mergeCell ref="A101:W101"/>
    <mergeCell ref="A103:A104"/>
    <mergeCell ref="B103:B104"/>
    <mergeCell ref="C103:C104"/>
    <mergeCell ref="D103:D104"/>
    <mergeCell ref="E103:E104"/>
    <mergeCell ref="N84:Q84"/>
    <mergeCell ref="J84:M84"/>
    <mergeCell ref="F103:F104"/>
    <mergeCell ref="J49:M49"/>
    <mergeCell ref="J42:M42"/>
    <mergeCell ref="J36:M36"/>
    <mergeCell ref="J30:M30"/>
    <mergeCell ref="J24:M24"/>
    <mergeCell ref="J18:M18"/>
    <mergeCell ref="J12:M12"/>
    <mergeCell ref="J6:M6"/>
    <mergeCell ref="S49:V49"/>
    <mergeCell ref="N49:Q49"/>
    <mergeCell ref="S42:V42"/>
    <mergeCell ref="N42:Q42"/>
    <mergeCell ref="S36:V36"/>
    <mergeCell ref="N36:Q36"/>
    <mergeCell ref="S30:V30"/>
    <mergeCell ref="N30:Q30"/>
  </mergeCells>
  <printOptions horizontalCentered="1"/>
  <pageMargins left="0.19685039370078741" right="0.19685039370078741" top="0.19685039370078741" bottom="0.19685039370078741" header="0.11811023622047245" footer="0.11811023622047245"/>
  <pageSetup paperSize="8" scale="43" fitToWidth="2" fitToHeight="2" orientation="landscape" r:id="rId1"/>
  <headerFooter>
    <oddHeader xml:space="preserve">&amp;RZałącznik nr 1 </oddHeader>
    <oddFooter>&amp;R&amp;P</oddFooter>
  </headerFooter>
  <rowBreaks count="1" manualBreakCount="1">
    <brk id="67" max="22" man="1"/>
  </rowBreaks>
  <ignoredErrors>
    <ignoredError sqref="I27 I33 I8:I9 I14:I15 I44:I46 I20 I38:I39 I78:I81 I51:I54 I60 I66:I67 I72:I73 N73 N67:O67 N60 N54 N39 N21 N46 N15 N33 N27 R73:S73 R67:S67 R60:S60 R54:S54 R39:S39 R21:S21 R46:S46 R15:S15 R9:S9 R33:S33 R27:S27 N81 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Arkusz1!_ftn1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agron</dc:creator>
  <cp:lastModifiedBy>Marta Martewicz</cp:lastModifiedBy>
  <cp:lastPrinted>2018-09-06T08:11:20Z</cp:lastPrinted>
  <dcterms:created xsi:type="dcterms:W3CDTF">2013-05-28T12:02:42Z</dcterms:created>
  <dcterms:modified xsi:type="dcterms:W3CDTF">2018-09-11T07:02:07Z</dcterms:modified>
</cp:coreProperties>
</file>